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ay Hayes\Desktop\"/>
    </mc:Choice>
  </mc:AlternateContent>
  <xr:revisionPtr revIDLastSave="0" documentId="13_ncr:1_{6B4C8F73-58A1-4C65-AED7-671C7872287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Running Log" sheetId="3" r:id="rId1"/>
    <sheet name="Chart of Mileage over time" sheetId="5" r:id="rId2"/>
  </sheets>
  <definedNames>
    <definedName name="_xlnm._FilterDatabase" localSheetId="0" hidden="1">'Running Log'!$E$1:$K$1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0" i="3" l="1"/>
  <c r="H99" i="3"/>
  <c r="H89" i="3" l="1"/>
  <c r="H90" i="3"/>
  <c r="H91" i="3"/>
  <c r="H92" i="3"/>
  <c r="H93" i="3"/>
  <c r="H94" i="3"/>
  <c r="H95" i="3"/>
  <c r="H96" i="3"/>
  <c r="H97" i="3"/>
  <c r="H98" i="3"/>
  <c r="H101" i="3"/>
  <c r="H102" i="3"/>
  <c r="H88" i="3"/>
  <c r="H64" i="3" l="1"/>
  <c r="H68" i="3" l="1"/>
  <c r="H67" i="3"/>
  <c r="H66" i="3"/>
  <c r="H65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E71" i="3" l="1"/>
  <c r="E72" i="3" s="1"/>
  <c r="H70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D70" i="3"/>
  <c r="C70" i="3"/>
  <c r="H69" i="3"/>
  <c r="D69" i="3"/>
  <c r="C69" i="3"/>
  <c r="D71" i="3" l="1"/>
  <c r="C71" i="3"/>
  <c r="D72" i="3"/>
  <c r="E73" i="3"/>
  <c r="C72" i="3"/>
  <c r="E74" i="3" l="1"/>
  <c r="D73" i="3"/>
  <c r="C73" i="3"/>
  <c r="E75" i="3" l="1"/>
  <c r="D74" i="3"/>
  <c r="C74" i="3"/>
  <c r="E76" i="3" l="1"/>
  <c r="D75" i="3"/>
  <c r="C75" i="3"/>
  <c r="C76" i="3" l="1"/>
  <c r="E77" i="3"/>
  <c r="D76" i="3"/>
  <c r="D77" i="3" l="1"/>
  <c r="E78" i="3"/>
  <c r="E79" i="3" s="1"/>
  <c r="E80" i="3" s="1"/>
  <c r="C77" i="3"/>
  <c r="D78" i="3" l="1"/>
  <c r="C78" i="3"/>
  <c r="C79" i="3" l="1"/>
  <c r="D79" i="3"/>
  <c r="E81" i="3" l="1"/>
  <c r="C80" i="3"/>
  <c r="D80" i="3"/>
  <c r="E82" i="3" l="1"/>
  <c r="C81" i="3"/>
  <c r="D81" i="3"/>
  <c r="E83" i="3" l="1"/>
  <c r="D82" i="3"/>
  <c r="C82" i="3"/>
  <c r="E84" i="3" l="1"/>
  <c r="D83" i="3"/>
  <c r="C83" i="3"/>
  <c r="E85" i="3" l="1"/>
  <c r="C84" i="3"/>
  <c r="D84" i="3"/>
  <c r="D85" i="3" l="1"/>
  <c r="E86" i="3"/>
  <c r="C85" i="3"/>
  <c r="E87" i="3" l="1"/>
  <c r="D86" i="3"/>
  <c r="C86" i="3"/>
  <c r="D87" i="3" l="1"/>
  <c r="C87" i="3"/>
  <c r="E88" i="3"/>
  <c r="C88" i="3" l="1"/>
  <c r="E89" i="3"/>
  <c r="D88" i="3"/>
  <c r="C89" i="3" l="1"/>
  <c r="E90" i="3"/>
  <c r="D89" i="3"/>
  <c r="E91" i="3" l="1"/>
  <c r="D90" i="3"/>
  <c r="C90" i="3"/>
  <c r="C91" i="3" l="1"/>
  <c r="D91" i="3"/>
  <c r="E92" i="3"/>
  <c r="E93" i="3" l="1"/>
  <c r="D92" i="3"/>
  <c r="C92" i="3"/>
  <c r="D93" i="3" l="1"/>
  <c r="E94" i="3"/>
  <c r="C93" i="3"/>
  <c r="E95" i="3" l="1"/>
  <c r="C94" i="3"/>
  <c r="D94" i="3"/>
  <c r="C95" i="3" l="1"/>
  <c r="D95" i="3"/>
  <c r="E96" i="3"/>
  <c r="D96" i="3" l="1"/>
  <c r="E97" i="3"/>
  <c r="C96" i="3"/>
  <c r="E98" i="3" l="1"/>
  <c r="C97" i="3"/>
  <c r="D97" i="3"/>
  <c r="E99" i="3" l="1"/>
  <c r="D98" i="3"/>
  <c r="C98" i="3"/>
  <c r="E100" i="3" l="1"/>
  <c r="D99" i="3"/>
  <c r="C99" i="3"/>
  <c r="E101" i="3" l="1"/>
  <c r="D100" i="3"/>
  <c r="C100" i="3"/>
  <c r="D101" i="3" l="1"/>
  <c r="E102" i="3"/>
  <c r="C101" i="3"/>
  <c r="E103" i="3" l="1"/>
  <c r="C102" i="3"/>
  <c r="D102" i="3"/>
  <c r="C103" i="3" l="1"/>
  <c r="D103" i="3"/>
  <c r="E104" i="3"/>
  <c r="D104" i="3" l="1"/>
  <c r="C104" i="3"/>
  <c r="E105" i="3"/>
  <c r="E106" i="3" l="1"/>
  <c r="C105" i="3"/>
  <c r="D105" i="3"/>
  <c r="D106" i="3" l="1"/>
  <c r="E107" i="3"/>
  <c r="C106" i="3"/>
  <c r="C107" i="3" l="1"/>
  <c r="E108" i="3"/>
  <c r="D107" i="3"/>
  <c r="E109" i="3" l="1"/>
  <c r="D108" i="3"/>
  <c r="C108" i="3"/>
  <c r="E110" i="3" l="1"/>
  <c r="C109" i="3"/>
  <c r="D109" i="3"/>
  <c r="E111" i="3" l="1"/>
  <c r="D110" i="3"/>
  <c r="C110" i="3"/>
  <c r="C111" i="3" l="1"/>
  <c r="D111" i="3"/>
  <c r="E112" i="3"/>
  <c r="E113" i="3" l="1"/>
  <c r="D112" i="3"/>
  <c r="C112" i="3"/>
  <c r="E114" i="3" l="1"/>
  <c r="D113" i="3"/>
  <c r="C113" i="3"/>
  <c r="E115" i="3" l="1"/>
  <c r="D114" i="3"/>
  <c r="C114" i="3"/>
  <c r="C115" i="3" l="1"/>
  <c r="D115" i="3"/>
  <c r="E116" i="3"/>
  <c r="E117" i="3" l="1"/>
  <c r="D116" i="3"/>
  <c r="C116" i="3"/>
  <c r="D117" i="3" l="1"/>
  <c r="E118" i="3"/>
  <c r="C117" i="3"/>
  <c r="E119" i="3" l="1"/>
  <c r="D118" i="3"/>
  <c r="C118" i="3"/>
  <c r="C119" i="3" l="1"/>
  <c r="D119" i="3"/>
  <c r="E120" i="3"/>
  <c r="D120" i="3" l="1"/>
  <c r="E121" i="3"/>
  <c r="C120" i="3"/>
  <c r="E122" i="3" l="1"/>
  <c r="C121" i="3"/>
  <c r="D121" i="3"/>
  <c r="E123" i="3" l="1"/>
  <c r="D122" i="3"/>
  <c r="C122" i="3"/>
  <c r="C123" i="3" l="1"/>
  <c r="E124" i="3"/>
  <c r="D123" i="3"/>
  <c r="E125" i="3" l="1"/>
  <c r="D124" i="3"/>
  <c r="C124" i="3"/>
  <c r="C125" i="3" l="1"/>
  <c r="D125" i="3"/>
  <c r="E126" i="3"/>
  <c r="E127" i="3" l="1"/>
  <c r="D126" i="3"/>
  <c r="C126" i="3"/>
  <c r="E128" i="3" l="1"/>
  <c r="C127" i="3"/>
  <c r="D127" i="3"/>
  <c r="E129" i="3" l="1"/>
  <c r="D128" i="3"/>
  <c r="C128" i="3"/>
  <c r="E130" i="3" l="1"/>
  <c r="C129" i="3"/>
  <c r="D129" i="3"/>
  <c r="E131" i="3" l="1"/>
  <c r="D130" i="3"/>
  <c r="C130" i="3"/>
  <c r="E132" i="3" l="1"/>
  <c r="D131" i="3"/>
  <c r="C131" i="3"/>
  <c r="E133" i="3" l="1"/>
  <c r="D132" i="3"/>
  <c r="C132" i="3"/>
  <c r="D133" i="3" l="1"/>
  <c r="E134" i="3"/>
  <c r="C133" i="3"/>
  <c r="E135" i="3" l="1"/>
  <c r="D134" i="3"/>
  <c r="C134" i="3"/>
  <c r="C135" i="3" l="1"/>
  <c r="E136" i="3"/>
  <c r="D135" i="3"/>
  <c r="E137" i="3" l="1"/>
  <c r="D136" i="3"/>
  <c r="C136" i="3"/>
  <c r="E138" i="3" l="1"/>
  <c r="C137" i="3"/>
  <c r="D137" i="3"/>
  <c r="E139" i="3" l="1"/>
  <c r="D138" i="3"/>
  <c r="C138" i="3"/>
  <c r="E140" i="3" l="1"/>
  <c r="C139" i="3"/>
  <c r="D139" i="3"/>
  <c r="E141" i="3" l="1"/>
  <c r="D140" i="3"/>
  <c r="C140" i="3"/>
  <c r="D141" i="3" l="1"/>
  <c r="E142" i="3"/>
  <c r="C141" i="3"/>
  <c r="E143" i="3" l="1"/>
  <c r="D142" i="3"/>
  <c r="C142" i="3"/>
  <c r="D143" i="3" l="1"/>
  <c r="C143" i="3"/>
  <c r="E144" i="3"/>
  <c r="E145" i="3" l="1"/>
  <c r="D144" i="3"/>
  <c r="C144" i="3"/>
  <c r="E146" i="3" l="1"/>
  <c r="C145" i="3"/>
  <c r="D145" i="3"/>
  <c r="E147" i="3" l="1"/>
  <c r="D146" i="3"/>
  <c r="C146" i="3"/>
  <c r="C147" i="3" l="1"/>
  <c r="E148" i="3"/>
  <c r="D147" i="3"/>
  <c r="E149" i="3" l="1"/>
  <c r="D148" i="3"/>
  <c r="C148" i="3"/>
  <c r="D149" i="3" l="1"/>
  <c r="E150" i="3"/>
  <c r="C149" i="3"/>
  <c r="E151" i="3" l="1"/>
  <c r="D150" i="3"/>
  <c r="C150" i="3"/>
  <c r="D151" i="3" l="1"/>
  <c r="C151" i="3"/>
  <c r="E152" i="3"/>
  <c r="E153" i="3" l="1"/>
  <c r="D152" i="3"/>
  <c r="C152" i="3"/>
  <c r="E154" i="3" l="1"/>
  <c r="C153" i="3"/>
  <c r="D153" i="3"/>
  <c r="E155" i="3" l="1"/>
  <c r="D154" i="3"/>
  <c r="C154" i="3"/>
  <c r="C155" i="3" l="1"/>
  <c r="E156" i="3"/>
  <c r="D155" i="3"/>
  <c r="E157" i="3" l="1"/>
  <c r="D156" i="3"/>
  <c r="C156" i="3"/>
  <c r="D157" i="3" l="1"/>
  <c r="C157" i="3"/>
  <c r="E158" i="3"/>
  <c r="E159" i="3" l="1"/>
  <c r="D158" i="3"/>
  <c r="C158" i="3"/>
  <c r="D159" i="3" l="1"/>
  <c r="C159" i="3"/>
  <c r="E160" i="3"/>
  <c r="E161" i="3" l="1"/>
  <c r="D160" i="3"/>
  <c r="C160" i="3"/>
  <c r="E162" i="3" l="1"/>
  <c r="C161" i="3"/>
  <c r="D161" i="3"/>
  <c r="E163" i="3" l="1"/>
  <c r="D162" i="3"/>
  <c r="C162" i="3"/>
  <c r="C163" i="3" l="1"/>
  <c r="E164" i="3"/>
  <c r="D163" i="3"/>
  <c r="E165" i="3" l="1"/>
  <c r="D164" i="3"/>
  <c r="C164" i="3"/>
  <c r="D165" i="3" l="1"/>
  <c r="C165" i="3"/>
  <c r="E166" i="3"/>
  <c r="E167" i="3" l="1"/>
  <c r="D166" i="3"/>
  <c r="C166" i="3"/>
  <c r="D167" i="3" l="1"/>
  <c r="C167" i="3"/>
  <c r="E168" i="3"/>
  <c r="E169" i="3" l="1"/>
  <c r="D168" i="3"/>
  <c r="C168" i="3"/>
  <c r="E170" i="3" l="1"/>
  <c r="C169" i="3"/>
  <c r="D169" i="3"/>
  <c r="E171" i="3" l="1"/>
  <c r="D170" i="3"/>
  <c r="C170" i="3"/>
  <c r="C171" i="3" l="1"/>
  <c r="E172" i="3"/>
  <c r="D171" i="3"/>
  <c r="E173" i="3" l="1"/>
  <c r="D172" i="3"/>
  <c r="C172" i="3"/>
  <c r="D173" i="3" l="1"/>
  <c r="C173" i="3"/>
  <c r="E174" i="3"/>
  <c r="E175" i="3" l="1"/>
  <c r="D174" i="3"/>
  <c r="C174" i="3"/>
  <c r="D175" i="3" l="1"/>
  <c r="C175" i="3"/>
  <c r="E176" i="3"/>
  <c r="E177" i="3" l="1"/>
  <c r="D176" i="3"/>
  <c r="C176" i="3"/>
  <c r="E178" i="3" l="1"/>
  <c r="C177" i="3"/>
  <c r="D177" i="3"/>
  <c r="E179" i="3" l="1"/>
  <c r="D178" i="3"/>
  <c r="C178" i="3"/>
  <c r="C179" i="3" l="1"/>
  <c r="E180" i="3"/>
  <c r="D179" i="3"/>
  <c r="E181" i="3" l="1"/>
  <c r="D180" i="3"/>
  <c r="C180" i="3"/>
  <c r="D181" i="3" l="1"/>
  <c r="C181" i="3"/>
  <c r="E182" i="3"/>
  <c r="E183" i="3" l="1"/>
  <c r="D182" i="3"/>
  <c r="C182" i="3"/>
  <c r="D183" i="3" l="1"/>
  <c r="C183" i="3"/>
  <c r="E184" i="3"/>
  <c r="E185" i="3" l="1"/>
  <c r="D184" i="3"/>
  <c r="C184" i="3"/>
  <c r="E186" i="3" l="1"/>
  <c r="C185" i="3"/>
  <c r="D185" i="3"/>
  <c r="E187" i="3" l="1"/>
  <c r="D186" i="3"/>
  <c r="C186" i="3"/>
  <c r="C187" i="3" l="1"/>
  <c r="E188" i="3"/>
  <c r="D187" i="3"/>
  <c r="E189" i="3" l="1"/>
  <c r="D188" i="3"/>
  <c r="C188" i="3"/>
  <c r="D189" i="3" l="1"/>
  <c r="C189" i="3"/>
  <c r="E190" i="3"/>
  <c r="E191" i="3" l="1"/>
  <c r="D190" i="3"/>
  <c r="C190" i="3"/>
  <c r="D191" i="3" l="1"/>
  <c r="C191" i="3"/>
  <c r="E192" i="3"/>
  <c r="E193" i="3" l="1"/>
  <c r="D192" i="3"/>
  <c r="C192" i="3"/>
  <c r="E194" i="3" l="1"/>
  <c r="C193" i="3"/>
  <c r="D193" i="3"/>
  <c r="E195" i="3" l="1"/>
  <c r="D194" i="3"/>
  <c r="C194" i="3"/>
  <c r="C195" i="3" l="1"/>
  <c r="E196" i="3"/>
  <c r="D195" i="3"/>
  <c r="E197" i="3" l="1"/>
  <c r="D196" i="3"/>
  <c r="C196" i="3"/>
  <c r="D197" i="3" l="1"/>
  <c r="C197" i="3"/>
  <c r="E198" i="3"/>
  <c r="E199" i="3" l="1"/>
  <c r="D198" i="3"/>
  <c r="C198" i="3"/>
  <c r="D199" i="3" l="1"/>
  <c r="C199" i="3"/>
  <c r="E200" i="3"/>
  <c r="E201" i="3" l="1"/>
  <c r="D200" i="3"/>
  <c r="C200" i="3"/>
  <c r="E202" i="3" l="1"/>
  <c r="C201" i="3"/>
  <c r="D201" i="3"/>
  <c r="E203" i="3" l="1"/>
  <c r="D202" i="3"/>
  <c r="C202" i="3"/>
  <c r="C203" i="3" l="1"/>
  <c r="E204" i="3"/>
  <c r="D203" i="3"/>
  <c r="E205" i="3" l="1"/>
  <c r="D204" i="3"/>
  <c r="C204" i="3"/>
  <c r="E206" i="3" l="1"/>
  <c r="D205" i="3"/>
  <c r="C205" i="3"/>
  <c r="E207" i="3" l="1"/>
  <c r="D206" i="3"/>
  <c r="C206" i="3"/>
  <c r="C207" i="3" l="1"/>
  <c r="D207" i="3"/>
  <c r="E208" i="3"/>
  <c r="E209" i="3" l="1"/>
  <c r="D208" i="3"/>
  <c r="C208" i="3"/>
  <c r="E210" i="3" l="1"/>
  <c r="C209" i="3"/>
  <c r="D209" i="3"/>
  <c r="E211" i="3" l="1"/>
  <c r="D210" i="3"/>
  <c r="C210" i="3"/>
  <c r="E212" i="3" l="1"/>
  <c r="C211" i="3"/>
  <c r="D211" i="3"/>
  <c r="E213" i="3" l="1"/>
  <c r="D212" i="3"/>
  <c r="C212" i="3"/>
  <c r="D213" i="3" l="1"/>
  <c r="C213" i="3"/>
  <c r="E214" i="3"/>
  <c r="E215" i="3" l="1"/>
  <c r="D214" i="3"/>
  <c r="C214" i="3"/>
  <c r="D215" i="3" l="1"/>
  <c r="C215" i="3"/>
  <c r="E216" i="3"/>
  <c r="E217" i="3" l="1"/>
  <c r="D216" i="3"/>
  <c r="C216" i="3"/>
  <c r="E218" i="3" l="1"/>
  <c r="C217" i="3"/>
  <c r="D217" i="3"/>
  <c r="E219" i="3" l="1"/>
  <c r="D218" i="3"/>
  <c r="C218" i="3"/>
  <c r="C219" i="3" l="1"/>
  <c r="E220" i="3"/>
  <c r="D219" i="3"/>
  <c r="E221" i="3" l="1"/>
  <c r="D220" i="3"/>
  <c r="C220" i="3"/>
  <c r="D221" i="3" l="1"/>
  <c r="C221" i="3"/>
  <c r="E222" i="3"/>
  <c r="E223" i="3" l="1"/>
  <c r="D222" i="3"/>
  <c r="C222" i="3"/>
  <c r="D223" i="3" l="1"/>
  <c r="C223" i="3"/>
  <c r="E224" i="3"/>
  <c r="E225" i="3" l="1"/>
  <c r="D224" i="3"/>
  <c r="C224" i="3"/>
  <c r="E226" i="3" l="1"/>
  <c r="C225" i="3"/>
  <c r="D225" i="3"/>
  <c r="E227" i="3" l="1"/>
  <c r="D226" i="3"/>
  <c r="C226" i="3"/>
  <c r="C227" i="3" l="1"/>
  <c r="E228" i="3"/>
  <c r="D227" i="3"/>
  <c r="E229" i="3" l="1"/>
  <c r="D228" i="3"/>
  <c r="C228" i="3"/>
  <c r="D229" i="3" l="1"/>
  <c r="C229" i="3"/>
  <c r="E230" i="3"/>
  <c r="E231" i="3" l="1"/>
  <c r="D230" i="3"/>
  <c r="C230" i="3"/>
  <c r="D231" i="3" l="1"/>
  <c r="C231" i="3"/>
  <c r="E232" i="3"/>
  <c r="E233" i="3" l="1"/>
  <c r="D232" i="3"/>
  <c r="C232" i="3"/>
  <c r="E234" i="3" l="1"/>
  <c r="C233" i="3"/>
  <c r="D233" i="3"/>
  <c r="E235" i="3" l="1"/>
  <c r="D234" i="3"/>
  <c r="C234" i="3"/>
  <c r="C235" i="3" l="1"/>
  <c r="E236" i="3"/>
  <c r="D235" i="3"/>
  <c r="E237" i="3" l="1"/>
  <c r="D236" i="3"/>
  <c r="C236" i="3"/>
  <c r="D237" i="3" l="1"/>
  <c r="C237" i="3"/>
  <c r="E238" i="3"/>
  <c r="E239" i="3" l="1"/>
  <c r="D238" i="3"/>
  <c r="C238" i="3"/>
  <c r="D239" i="3" l="1"/>
  <c r="C239" i="3"/>
  <c r="E240" i="3"/>
  <c r="E241" i="3" l="1"/>
  <c r="D240" i="3"/>
  <c r="C240" i="3"/>
  <c r="E242" i="3" l="1"/>
  <c r="C241" i="3"/>
  <c r="D241" i="3"/>
  <c r="E243" i="3" l="1"/>
  <c r="D242" i="3"/>
  <c r="C242" i="3"/>
  <c r="C243" i="3" l="1"/>
  <c r="E244" i="3"/>
  <c r="D243" i="3"/>
  <c r="E245" i="3" l="1"/>
  <c r="D244" i="3"/>
  <c r="C244" i="3"/>
  <c r="D245" i="3" l="1"/>
  <c r="C245" i="3"/>
  <c r="E246" i="3"/>
  <c r="E247" i="3" l="1"/>
  <c r="D246" i="3"/>
  <c r="C246" i="3"/>
  <c r="D247" i="3" l="1"/>
  <c r="C247" i="3"/>
  <c r="E248" i="3"/>
  <c r="E249" i="3" l="1"/>
  <c r="D248" i="3"/>
  <c r="C248" i="3"/>
  <c r="E250" i="3" l="1"/>
  <c r="C249" i="3"/>
  <c r="D249" i="3"/>
  <c r="E251" i="3" l="1"/>
  <c r="D250" i="3"/>
  <c r="C250" i="3"/>
  <c r="C251" i="3" l="1"/>
  <c r="E252" i="3"/>
  <c r="D251" i="3"/>
  <c r="E253" i="3" l="1"/>
  <c r="D252" i="3"/>
  <c r="C252" i="3"/>
  <c r="D253" i="3" l="1"/>
  <c r="C253" i="3"/>
  <c r="E254" i="3"/>
  <c r="E255" i="3" l="1"/>
  <c r="D254" i="3"/>
  <c r="C254" i="3"/>
  <c r="D255" i="3" l="1"/>
  <c r="C255" i="3"/>
  <c r="E256" i="3"/>
  <c r="E257" i="3" l="1"/>
  <c r="D256" i="3"/>
  <c r="C256" i="3"/>
  <c r="E258" i="3" l="1"/>
  <c r="C257" i="3"/>
  <c r="D257" i="3"/>
  <c r="E259" i="3" l="1"/>
  <c r="D258" i="3"/>
  <c r="C258" i="3"/>
  <c r="C259" i="3" l="1"/>
  <c r="D259" i="3"/>
  <c r="E260" i="3"/>
  <c r="E261" i="3" l="1"/>
  <c r="D260" i="3"/>
  <c r="C260" i="3"/>
  <c r="D261" i="3" l="1"/>
  <c r="C261" i="3"/>
  <c r="E262" i="3"/>
  <c r="E263" i="3" l="1"/>
  <c r="D262" i="3"/>
  <c r="C262" i="3"/>
  <c r="D263" i="3" l="1"/>
  <c r="E264" i="3"/>
  <c r="C263" i="3"/>
  <c r="E265" i="3" l="1"/>
  <c r="D264" i="3"/>
  <c r="C264" i="3"/>
  <c r="E266" i="3" l="1"/>
  <c r="C265" i="3"/>
  <c r="D265" i="3"/>
  <c r="E267" i="3" l="1"/>
  <c r="D266" i="3"/>
  <c r="C266" i="3"/>
  <c r="C267" i="3" l="1"/>
  <c r="E268" i="3"/>
  <c r="D267" i="3"/>
  <c r="E269" i="3" l="1"/>
  <c r="D268" i="3"/>
  <c r="C268" i="3"/>
  <c r="D269" i="3" l="1"/>
  <c r="C269" i="3"/>
  <c r="E270" i="3"/>
  <c r="E271" i="3" l="1"/>
  <c r="D270" i="3"/>
  <c r="C270" i="3"/>
  <c r="D271" i="3" l="1"/>
  <c r="C271" i="3"/>
  <c r="E272" i="3"/>
  <c r="E273" i="3" l="1"/>
  <c r="D272" i="3"/>
  <c r="C272" i="3"/>
  <c r="E274" i="3" l="1"/>
  <c r="C273" i="3"/>
  <c r="D273" i="3"/>
  <c r="E275" i="3" l="1"/>
  <c r="D274" i="3"/>
  <c r="C274" i="3"/>
  <c r="C275" i="3" l="1"/>
  <c r="E276" i="3"/>
  <c r="D275" i="3"/>
  <c r="E277" i="3" l="1"/>
  <c r="D276" i="3"/>
  <c r="C276" i="3"/>
  <c r="D277" i="3" l="1"/>
  <c r="C27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878CC5-4DB9-4F96-9351-6D128D7EE72C}" keepAlive="1" name="Query - posts" description="Connection to the 'posts' query in the workbook." type="5" refreshedVersion="6" background="1">
    <dbPr connection="Provider=Microsoft.Mashup.OleDb.1;Data Source=$Workbook$;Location=posts;Extended Properties=&quot;&quot;" command="SELECT * FROM [posts]"/>
  </connection>
</connections>
</file>

<file path=xl/sharedStrings.xml><?xml version="1.0" encoding="utf-8"?>
<sst xmlns="http://schemas.openxmlformats.org/spreadsheetml/2006/main" count="61" uniqueCount="31">
  <si>
    <t>Month</t>
  </si>
  <si>
    <t>Year</t>
  </si>
  <si>
    <t>Week-Begin</t>
  </si>
  <si>
    <t>Running Miles</t>
  </si>
  <si>
    <t>Biking Miles</t>
  </si>
  <si>
    <t>Total Miles</t>
  </si>
  <si>
    <t>Number of Lifts</t>
  </si>
  <si>
    <t>Sum of Total Miles</t>
  </si>
  <si>
    <t>Row Labels</t>
  </si>
  <si>
    <t>(blank)</t>
  </si>
  <si>
    <t>Grand Total</t>
  </si>
  <si>
    <t>&lt;1/2/2017</t>
  </si>
  <si>
    <t>2017</t>
  </si>
  <si>
    <t>Jan</t>
  </si>
  <si>
    <t>Feb</t>
  </si>
  <si>
    <t>Mar</t>
  </si>
  <si>
    <t>Apr</t>
  </si>
  <si>
    <t>Aug</t>
  </si>
  <si>
    <t>Sep</t>
  </si>
  <si>
    <t>Oct</t>
  </si>
  <si>
    <t>Nov</t>
  </si>
  <si>
    <t>Dec</t>
  </si>
  <si>
    <t>2018</t>
  </si>
  <si>
    <t>May</t>
  </si>
  <si>
    <t>Jun</t>
  </si>
  <si>
    <t>Jul</t>
  </si>
  <si>
    <t>2019</t>
  </si>
  <si>
    <t>Sum of Running Miles</t>
  </si>
  <si>
    <t>Sum of Biking Miles</t>
  </si>
  <si>
    <t>Harris Craycraft running miles</t>
  </si>
  <si>
    <t>Cooper Stooksbury running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</si>
</sst>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[Running Log.xlsx]Chart of Mileage over time!PivotTable1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of Mileage over time'!$B$1</c:f>
              <c:strCache>
                <c:ptCount val="1"/>
                <c:pt idx="0">
                  <c:v>Sum of Running Miles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'Chart of Mileage over time'!$A$2:$A$49</c:f>
              <c:multiLvlStrCache>
                <c:ptCount val="34"/>
                <c:lvl>
                  <c:pt idx="0">
                    <c:v>&lt;1/2/2017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2017</c:v>
                  </c:pt>
                  <c:pt idx="5">
                    <c:v>2018</c:v>
                  </c:pt>
                  <c:pt idx="6">
                    <c:v>2019</c:v>
                  </c:pt>
                  <c:pt idx="7">
                    <c:v>2017</c:v>
                  </c:pt>
                  <c:pt idx="8">
                    <c:v>2018</c:v>
                  </c:pt>
                  <c:pt idx="9">
                    <c:v>2019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2019</c:v>
                  </c:pt>
                  <c:pt idx="13">
                    <c:v>2018</c:v>
                  </c:pt>
                  <c:pt idx="14">
                    <c:v>2019</c:v>
                  </c:pt>
                  <c:pt idx="15">
                    <c:v>2018</c:v>
                  </c:pt>
                  <c:pt idx="16">
                    <c:v>2019</c:v>
                  </c:pt>
                  <c:pt idx="17">
                    <c:v>2018</c:v>
                  </c:pt>
                  <c:pt idx="18">
                    <c:v>2019</c:v>
                  </c:pt>
                  <c:pt idx="19">
                    <c:v>2017</c:v>
                  </c:pt>
                  <c:pt idx="20">
                    <c:v>2018</c:v>
                  </c:pt>
                  <c:pt idx="21">
                    <c:v>2019</c:v>
                  </c:pt>
                  <c:pt idx="22">
                    <c:v>2017</c:v>
                  </c:pt>
                  <c:pt idx="23">
                    <c:v>2018</c:v>
                  </c:pt>
                  <c:pt idx="24">
                    <c:v>2019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2017</c:v>
                  </c:pt>
                  <c:pt idx="29">
                    <c:v>2018</c:v>
                  </c:pt>
                  <c:pt idx="30">
                    <c:v>2019</c:v>
                  </c:pt>
                  <c:pt idx="31">
                    <c:v>2017</c:v>
                  </c:pt>
                  <c:pt idx="32">
                    <c:v>2018</c:v>
                  </c:pt>
                  <c:pt idx="33">
                    <c:v>2019</c:v>
                  </c:pt>
                </c:lvl>
                <c:lvl>
                  <c:pt idx="0">
                    <c:v>(blank)</c:v>
                  </c:pt>
                  <c:pt idx="1">
                    <c:v>Jan</c:v>
                  </c:pt>
                  <c:pt idx="4">
                    <c:v>Feb</c:v>
                  </c:pt>
                  <c:pt idx="7">
                    <c:v>Mar</c:v>
                  </c:pt>
                  <c:pt idx="10">
                    <c:v>Apr</c:v>
                  </c:pt>
                  <c:pt idx="13">
                    <c:v>May</c:v>
                  </c:pt>
                  <c:pt idx="15">
                    <c:v>Jun</c:v>
                  </c:pt>
                  <c:pt idx="17">
                    <c:v>Jul</c:v>
                  </c:pt>
                  <c:pt idx="19">
                    <c:v>Aug</c:v>
                  </c:pt>
                  <c:pt idx="22">
                    <c:v>Sep</c:v>
                  </c:pt>
                  <c:pt idx="25">
                    <c:v>Oct</c:v>
                  </c:pt>
                  <c:pt idx="28">
                    <c:v>Nov</c:v>
                  </c:pt>
                  <c:pt idx="31">
                    <c:v>Dec</c:v>
                  </c:pt>
                </c:lvl>
              </c:multiLvlStrCache>
            </c:multiLvlStrRef>
          </c:cat>
          <c:val>
            <c:numRef>
              <c:f>'Chart of Mileage over time'!$B$2:$B$49</c:f>
              <c:numCache>
                <c:formatCode>General</c:formatCode>
                <c:ptCount val="34"/>
                <c:pt idx="1">
                  <c:v>25.28</c:v>
                </c:pt>
                <c:pt idx="2">
                  <c:v>76.69</c:v>
                </c:pt>
                <c:pt idx="3">
                  <c:v>27.81</c:v>
                </c:pt>
                <c:pt idx="4">
                  <c:v>5.18</c:v>
                </c:pt>
                <c:pt idx="5">
                  <c:v>24.259999999999998</c:v>
                </c:pt>
                <c:pt idx="6">
                  <c:v>64.02</c:v>
                </c:pt>
                <c:pt idx="7">
                  <c:v>17.170000000000002</c:v>
                </c:pt>
                <c:pt idx="8">
                  <c:v>29.88</c:v>
                </c:pt>
                <c:pt idx="9">
                  <c:v>54.269999999999996</c:v>
                </c:pt>
                <c:pt idx="10">
                  <c:v>86.2</c:v>
                </c:pt>
                <c:pt idx="11">
                  <c:v>60.69</c:v>
                </c:pt>
                <c:pt idx="12">
                  <c:v>125.59</c:v>
                </c:pt>
                <c:pt idx="13">
                  <c:v>57.53</c:v>
                </c:pt>
                <c:pt idx="14">
                  <c:v>111.21000000000001</c:v>
                </c:pt>
                <c:pt idx="15">
                  <c:v>100.27000000000001</c:v>
                </c:pt>
                <c:pt idx="16">
                  <c:v>101.27000000000001</c:v>
                </c:pt>
                <c:pt idx="17">
                  <c:v>134.35999999999999</c:v>
                </c:pt>
                <c:pt idx="18">
                  <c:v>63.35</c:v>
                </c:pt>
                <c:pt idx="19">
                  <c:v>33.480000000000004</c:v>
                </c:pt>
                <c:pt idx="20">
                  <c:v>86.53</c:v>
                </c:pt>
                <c:pt idx="22">
                  <c:v>70.63</c:v>
                </c:pt>
                <c:pt idx="23">
                  <c:v>96.19</c:v>
                </c:pt>
                <c:pt idx="25">
                  <c:v>93.38</c:v>
                </c:pt>
                <c:pt idx="26">
                  <c:v>93.990000000000009</c:v>
                </c:pt>
                <c:pt idx="28">
                  <c:v>108.04</c:v>
                </c:pt>
                <c:pt idx="29">
                  <c:v>98.46</c:v>
                </c:pt>
                <c:pt idx="31">
                  <c:v>66.36</c:v>
                </c:pt>
                <c:pt idx="32">
                  <c:v>77.38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21-4C5B-834F-5CC4E4314D2F}"/>
            </c:ext>
          </c:extLst>
        </c:ser>
        <c:ser>
          <c:idx val="1"/>
          <c:order val="1"/>
          <c:tx>
            <c:strRef>
              <c:f>'Chart of Mileage over time'!$C$1</c:f>
              <c:strCache>
                <c:ptCount val="1"/>
                <c:pt idx="0">
                  <c:v>Sum of Biking Miles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'Chart of Mileage over time'!$A$2:$A$49</c:f>
              <c:multiLvlStrCache>
                <c:ptCount val="34"/>
                <c:lvl>
                  <c:pt idx="0">
                    <c:v>&lt;1/2/2017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2017</c:v>
                  </c:pt>
                  <c:pt idx="5">
                    <c:v>2018</c:v>
                  </c:pt>
                  <c:pt idx="6">
                    <c:v>2019</c:v>
                  </c:pt>
                  <c:pt idx="7">
                    <c:v>2017</c:v>
                  </c:pt>
                  <c:pt idx="8">
                    <c:v>2018</c:v>
                  </c:pt>
                  <c:pt idx="9">
                    <c:v>2019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2019</c:v>
                  </c:pt>
                  <c:pt idx="13">
                    <c:v>2018</c:v>
                  </c:pt>
                  <c:pt idx="14">
                    <c:v>2019</c:v>
                  </c:pt>
                  <c:pt idx="15">
                    <c:v>2018</c:v>
                  </c:pt>
                  <c:pt idx="16">
                    <c:v>2019</c:v>
                  </c:pt>
                  <c:pt idx="17">
                    <c:v>2018</c:v>
                  </c:pt>
                  <c:pt idx="18">
                    <c:v>2019</c:v>
                  </c:pt>
                  <c:pt idx="19">
                    <c:v>2017</c:v>
                  </c:pt>
                  <c:pt idx="20">
                    <c:v>2018</c:v>
                  </c:pt>
                  <c:pt idx="21">
                    <c:v>2019</c:v>
                  </c:pt>
                  <c:pt idx="22">
                    <c:v>2017</c:v>
                  </c:pt>
                  <c:pt idx="23">
                    <c:v>2018</c:v>
                  </c:pt>
                  <c:pt idx="24">
                    <c:v>2019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2017</c:v>
                  </c:pt>
                  <c:pt idx="29">
                    <c:v>2018</c:v>
                  </c:pt>
                  <c:pt idx="30">
                    <c:v>2019</c:v>
                  </c:pt>
                  <c:pt idx="31">
                    <c:v>2017</c:v>
                  </c:pt>
                  <c:pt idx="32">
                    <c:v>2018</c:v>
                  </c:pt>
                  <c:pt idx="33">
                    <c:v>2019</c:v>
                  </c:pt>
                </c:lvl>
                <c:lvl>
                  <c:pt idx="0">
                    <c:v>(blank)</c:v>
                  </c:pt>
                  <c:pt idx="1">
                    <c:v>Jan</c:v>
                  </c:pt>
                  <c:pt idx="4">
                    <c:v>Feb</c:v>
                  </c:pt>
                  <c:pt idx="7">
                    <c:v>Mar</c:v>
                  </c:pt>
                  <c:pt idx="10">
                    <c:v>Apr</c:v>
                  </c:pt>
                  <c:pt idx="13">
                    <c:v>May</c:v>
                  </c:pt>
                  <c:pt idx="15">
                    <c:v>Jun</c:v>
                  </c:pt>
                  <c:pt idx="17">
                    <c:v>Jul</c:v>
                  </c:pt>
                  <c:pt idx="19">
                    <c:v>Aug</c:v>
                  </c:pt>
                  <c:pt idx="22">
                    <c:v>Sep</c:v>
                  </c:pt>
                  <c:pt idx="25">
                    <c:v>Oct</c:v>
                  </c:pt>
                  <c:pt idx="28">
                    <c:v>Nov</c:v>
                  </c:pt>
                  <c:pt idx="31">
                    <c:v>Dec</c:v>
                  </c:pt>
                </c:lvl>
              </c:multiLvlStrCache>
            </c:multiLvlStrRef>
          </c:cat>
          <c:val>
            <c:numRef>
              <c:f>'Chart of Mileage over time'!$C$2:$C$49</c:f>
              <c:numCache>
                <c:formatCode>General</c:formatCode>
                <c:ptCount val="34"/>
                <c:pt idx="1">
                  <c:v>99.69</c:v>
                </c:pt>
                <c:pt idx="2">
                  <c:v>116.9</c:v>
                </c:pt>
                <c:pt idx="3">
                  <c:v>69.489999999999995</c:v>
                </c:pt>
                <c:pt idx="4">
                  <c:v>86.86</c:v>
                </c:pt>
                <c:pt idx="5">
                  <c:v>83.05</c:v>
                </c:pt>
                <c:pt idx="6">
                  <c:v>82.27</c:v>
                </c:pt>
                <c:pt idx="7">
                  <c:v>65.47</c:v>
                </c:pt>
                <c:pt idx="8">
                  <c:v>43.190000000000005</c:v>
                </c:pt>
                <c:pt idx="9">
                  <c:v>60.97</c:v>
                </c:pt>
                <c:pt idx="10">
                  <c:v>23.1</c:v>
                </c:pt>
                <c:pt idx="11">
                  <c:v>75.27000000000001</c:v>
                </c:pt>
                <c:pt idx="12">
                  <c:v>116.01999999999998</c:v>
                </c:pt>
                <c:pt idx="13">
                  <c:v>83.14</c:v>
                </c:pt>
                <c:pt idx="14">
                  <c:v>72.800000000000011</c:v>
                </c:pt>
                <c:pt idx="15">
                  <c:v>97.28</c:v>
                </c:pt>
                <c:pt idx="16">
                  <c:v>76.300000000000011</c:v>
                </c:pt>
                <c:pt idx="17">
                  <c:v>118.08</c:v>
                </c:pt>
                <c:pt idx="18">
                  <c:v>51.43</c:v>
                </c:pt>
                <c:pt idx="19">
                  <c:v>30.61</c:v>
                </c:pt>
                <c:pt idx="20">
                  <c:v>52.660000000000004</c:v>
                </c:pt>
                <c:pt idx="22">
                  <c:v>56.12</c:v>
                </c:pt>
                <c:pt idx="23">
                  <c:v>51.66</c:v>
                </c:pt>
                <c:pt idx="25">
                  <c:v>102.76000000000002</c:v>
                </c:pt>
                <c:pt idx="26">
                  <c:v>51.879999999999995</c:v>
                </c:pt>
                <c:pt idx="28">
                  <c:v>73.009999999999991</c:v>
                </c:pt>
                <c:pt idx="29">
                  <c:v>50.27</c:v>
                </c:pt>
                <c:pt idx="31">
                  <c:v>73.42</c:v>
                </c:pt>
                <c:pt idx="32">
                  <c:v>89.8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21-4C5B-834F-5CC4E4314D2F}"/>
            </c:ext>
          </c:extLst>
        </c:ser>
        <c:ser>
          <c:idx val="2"/>
          <c:order val="2"/>
          <c:tx>
            <c:strRef>
              <c:f>'Chart of Mileage over time'!$D$1</c:f>
              <c:strCache>
                <c:ptCount val="1"/>
                <c:pt idx="0">
                  <c:v>Sum of Total Miles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'Chart of Mileage over time'!$A$2:$A$49</c:f>
              <c:multiLvlStrCache>
                <c:ptCount val="34"/>
                <c:lvl>
                  <c:pt idx="0">
                    <c:v>&lt;1/2/2017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2017</c:v>
                  </c:pt>
                  <c:pt idx="5">
                    <c:v>2018</c:v>
                  </c:pt>
                  <c:pt idx="6">
                    <c:v>2019</c:v>
                  </c:pt>
                  <c:pt idx="7">
                    <c:v>2017</c:v>
                  </c:pt>
                  <c:pt idx="8">
                    <c:v>2018</c:v>
                  </c:pt>
                  <c:pt idx="9">
                    <c:v>2019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2019</c:v>
                  </c:pt>
                  <c:pt idx="13">
                    <c:v>2018</c:v>
                  </c:pt>
                  <c:pt idx="14">
                    <c:v>2019</c:v>
                  </c:pt>
                  <c:pt idx="15">
                    <c:v>2018</c:v>
                  </c:pt>
                  <c:pt idx="16">
                    <c:v>2019</c:v>
                  </c:pt>
                  <c:pt idx="17">
                    <c:v>2018</c:v>
                  </c:pt>
                  <c:pt idx="18">
                    <c:v>2019</c:v>
                  </c:pt>
                  <c:pt idx="19">
                    <c:v>2017</c:v>
                  </c:pt>
                  <c:pt idx="20">
                    <c:v>2018</c:v>
                  </c:pt>
                  <c:pt idx="21">
                    <c:v>2019</c:v>
                  </c:pt>
                  <c:pt idx="22">
                    <c:v>2017</c:v>
                  </c:pt>
                  <c:pt idx="23">
                    <c:v>2018</c:v>
                  </c:pt>
                  <c:pt idx="24">
                    <c:v>2019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2017</c:v>
                  </c:pt>
                  <c:pt idx="29">
                    <c:v>2018</c:v>
                  </c:pt>
                  <c:pt idx="30">
                    <c:v>2019</c:v>
                  </c:pt>
                  <c:pt idx="31">
                    <c:v>2017</c:v>
                  </c:pt>
                  <c:pt idx="32">
                    <c:v>2018</c:v>
                  </c:pt>
                  <c:pt idx="33">
                    <c:v>2019</c:v>
                  </c:pt>
                </c:lvl>
                <c:lvl>
                  <c:pt idx="0">
                    <c:v>(blank)</c:v>
                  </c:pt>
                  <c:pt idx="1">
                    <c:v>Jan</c:v>
                  </c:pt>
                  <c:pt idx="4">
                    <c:v>Feb</c:v>
                  </c:pt>
                  <c:pt idx="7">
                    <c:v>Mar</c:v>
                  </c:pt>
                  <c:pt idx="10">
                    <c:v>Apr</c:v>
                  </c:pt>
                  <c:pt idx="13">
                    <c:v>May</c:v>
                  </c:pt>
                  <c:pt idx="15">
                    <c:v>Jun</c:v>
                  </c:pt>
                  <c:pt idx="17">
                    <c:v>Jul</c:v>
                  </c:pt>
                  <c:pt idx="19">
                    <c:v>Aug</c:v>
                  </c:pt>
                  <c:pt idx="22">
                    <c:v>Sep</c:v>
                  </c:pt>
                  <c:pt idx="25">
                    <c:v>Oct</c:v>
                  </c:pt>
                  <c:pt idx="28">
                    <c:v>Nov</c:v>
                  </c:pt>
                  <c:pt idx="31">
                    <c:v>Dec</c:v>
                  </c:pt>
                </c:lvl>
              </c:multiLvlStrCache>
            </c:multiLvlStrRef>
          </c:cat>
          <c:val>
            <c:numRef>
              <c:f>'Chart of Mileage over time'!$D$2:$D$49</c:f>
              <c:numCache>
                <c:formatCode>General</c:formatCode>
                <c:ptCount val="34"/>
                <c:pt idx="1">
                  <c:v>124.97</c:v>
                </c:pt>
                <c:pt idx="2">
                  <c:v>193.59</c:v>
                </c:pt>
                <c:pt idx="3">
                  <c:v>97.300000000000011</c:v>
                </c:pt>
                <c:pt idx="4">
                  <c:v>92.039999999999992</c:v>
                </c:pt>
                <c:pt idx="5">
                  <c:v>107.31000000000002</c:v>
                </c:pt>
                <c:pt idx="6">
                  <c:v>146.29</c:v>
                </c:pt>
                <c:pt idx="7">
                  <c:v>82.64</c:v>
                </c:pt>
                <c:pt idx="8">
                  <c:v>73.069999999999993</c:v>
                </c:pt>
                <c:pt idx="9">
                  <c:v>115.24</c:v>
                </c:pt>
                <c:pt idx="10">
                  <c:v>109.30000000000001</c:v>
                </c:pt>
                <c:pt idx="11">
                  <c:v>135.96</c:v>
                </c:pt>
                <c:pt idx="12">
                  <c:v>242.11999999999989</c:v>
                </c:pt>
                <c:pt idx="13">
                  <c:v>140.67000000000002</c:v>
                </c:pt>
                <c:pt idx="14">
                  <c:v>184.01</c:v>
                </c:pt>
                <c:pt idx="15">
                  <c:v>197.54999999999998</c:v>
                </c:pt>
                <c:pt idx="16">
                  <c:v>177.57</c:v>
                </c:pt>
                <c:pt idx="17">
                  <c:v>252.44</c:v>
                </c:pt>
                <c:pt idx="18">
                  <c:v>114.78</c:v>
                </c:pt>
                <c:pt idx="19">
                  <c:v>64.09</c:v>
                </c:pt>
                <c:pt idx="20">
                  <c:v>139.19</c:v>
                </c:pt>
                <c:pt idx="22">
                  <c:v>126.75</c:v>
                </c:pt>
                <c:pt idx="23">
                  <c:v>147.85000000000002</c:v>
                </c:pt>
                <c:pt idx="25">
                  <c:v>196.14000000000001</c:v>
                </c:pt>
                <c:pt idx="26">
                  <c:v>145.87</c:v>
                </c:pt>
                <c:pt idx="28">
                  <c:v>181.05</c:v>
                </c:pt>
                <c:pt idx="29">
                  <c:v>148.72999999999999</c:v>
                </c:pt>
                <c:pt idx="31">
                  <c:v>139.78</c:v>
                </c:pt>
                <c:pt idx="32">
                  <c:v>167.18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21-4C5B-834F-5CC4E4314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85106696"/>
        <c:axId val="385104072"/>
      </c:barChart>
      <c:catAx>
        <c:axId val="38510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104072"/>
        <c:crosses val="autoZero"/>
        <c:auto val="1"/>
        <c:lblAlgn val="ctr"/>
        <c:lblOffset val="100"/>
        <c:noMultiLvlLbl val="0"/>
      </c:catAx>
      <c:valAx>
        <c:axId val="38510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106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19051</xdr:colOff>
      <xdr:row>0</xdr:row>
      <xdr:rowOff>129540</xdr:rowOff>
    </xdr:from>
    <xdr:to>
      <xdr:col>29</xdr:col>
      <xdr:colOff>342900</xdr:colOff>
      <xdr:row>40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78BB68-6F5F-4CAA-A581-8D461A17D9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 Hayes" refreshedDate="43667.608877777777" createdVersion="6" refreshedVersion="6" minRefreshableVersion="3" recordCount="277" xr:uid="{04915A67-AAAE-4475-8810-4DABC1772F1F}">
  <cacheSource type="worksheet">
    <worksheetSource ref="E1:I1048576" sheet="Running Log"/>
  </cacheSource>
  <cacheFields count="7">
    <cacheField name="Week-Begin" numFmtId="0">
      <sharedItems containsNonDate="0" containsDate="1" containsString="0" containsBlank="1" minDate="2017-01-02T00:00:00" maxDate="2022-08-02T00:00:00" count="277">
        <d v="2017-01-02T00:00:00"/>
        <d v="2017-01-09T00:00:00"/>
        <d v="2017-01-16T00:00:00"/>
        <d v="2017-01-23T00:00:00"/>
        <d v="2017-01-30T00:00:00"/>
        <d v="2017-02-06T00:00:00"/>
        <d v="2017-02-13T00:00:00"/>
        <d v="2017-02-20T00:00:00"/>
        <d v="2017-02-27T00:00:00"/>
        <d v="2017-03-06T00:00:00"/>
        <d v="2017-03-13T00:00:00"/>
        <d v="2017-03-20T00:00:00"/>
        <d v="2017-03-27T00:00:00"/>
        <d v="2017-04-03T00:00:00"/>
        <d v="2017-04-10T00:00:00"/>
        <d v="2017-04-17T00:00:00"/>
        <d v="2017-04-24T00:00:00"/>
        <d v="2017-08-21T00:00:00"/>
        <d v="2017-08-28T00:00:00"/>
        <d v="2017-09-04T00:00:00"/>
        <d v="2017-09-11T00:00:00"/>
        <d v="2017-09-18T00:00:00"/>
        <d v="2017-09-25T00:00:00"/>
        <d v="2017-10-02T00:00:00"/>
        <d v="2017-10-09T00:00:00"/>
        <d v="2017-10-16T00:00:00"/>
        <d v="2017-10-23T00:00:00"/>
        <d v="2017-10-30T00:00:00"/>
        <d v="2017-11-06T00:00:00"/>
        <d v="2017-11-13T00:00:00"/>
        <d v="2017-11-20T00:00:00"/>
        <d v="2017-11-27T00:00:00"/>
        <d v="2017-12-04T00:00:00"/>
        <d v="2017-12-11T00:00:00"/>
        <d v="2017-12-18T00:00:00"/>
        <d v="2017-12-25T00:00:00"/>
        <d v="2018-01-01T00:00:00"/>
        <d v="2018-01-08T00:00:00"/>
        <d v="2018-01-15T00:00:00"/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  <d v="2019-01-07T00:00:00"/>
        <d v="2019-01-14T00:00:00"/>
        <d v="2019-01-21T00:00:00"/>
        <d v="2019-01-28T00:00:00"/>
        <d v="2019-02-04T00:00:00"/>
        <d v="2019-02-11T00:00:00"/>
        <d v="2019-02-18T00:00:00"/>
        <d v="2019-02-25T00:00:00"/>
        <d v="2019-03-04T00:00:00"/>
        <d v="2019-03-11T00:00:00"/>
        <d v="2019-03-18T00:00:00"/>
        <d v="2019-03-25T00:00:00"/>
        <d v="2019-04-01T00:00:00"/>
        <d v="2019-04-08T00:00:00"/>
        <d v="2019-04-15T00:00:00"/>
        <d v="2019-04-22T00:00:00"/>
        <d v="2019-04-29T00:00:00"/>
        <d v="2019-05-06T00:00:00"/>
        <d v="2019-05-13T00:00:00"/>
        <d v="2019-05-20T00:00:00"/>
        <d v="2019-05-27T00:00:00"/>
        <d v="2019-06-03T00:00:00"/>
        <d v="2019-06-10T00:00:00"/>
        <d v="2019-06-17T00:00:00"/>
        <d v="2019-06-24T00:00:00"/>
        <d v="2019-07-01T00:00:00"/>
        <d v="2019-07-08T00:00:00"/>
        <d v="2019-07-15T00:00:00"/>
        <d v="2019-07-22T00:00:00"/>
        <d v="2019-07-29T00:00:00"/>
        <d v="2019-08-05T00:00:00"/>
        <d v="2019-08-12T00:00:00"/>
        <d v="2019-08-19T00:00:00"/>
        <d v="2019-08-26T00:00:00"/>
        <d v="2019-09-02T00:00:00"/>
        <d v="2019-09-09T00:00:00"/>
        <d v="2019-09-16T00:00:00"/>
        <d v="2019-09-23T00:00:00"/>
        <d v="2019-09-30T00:00:00"/>
        <d v="2019-10-07T00:00:00"/>
        <d v="2019-10-14T00:00:00"/>
        <d v="2019-10-21T00:00:00"/>
        <d v="2019-10-28T00:00:00"/>
        <d v="2019-11-04T00:00:00"/>
        <d v="2019-11-11T00:00:00"/>
        <d v="2019-11-18T00:00:00"/>
        <d v="2019-11-25T00:00:00"/>
        <d v="2019-12-02T00:00:00"/>
        <d v="2019-12-09T00:00:00"/>
        <d v="2019-12-16T00:00:00"/>
        <d v="2019-12-23T00:00:00"/>
        <d v="2019-12-30T00:00:00"/>
        <d v="2020-01-06T00:00:00"/>
        <d v="2020-01-13T00:00:00"/>
        <d v="2020-01-20T00:00:00"/>
        <d v="2020-01-27T00:00:00"/>
        <d v="2020-02-03T00:00:00"/>
        <d v="2020-02-10T00:00:00"/>
        <d v="2020-02-17T00:00:00"/>
        <d v="2020-02-24T00:00:00"/>
        <d v="2020-03-02T00:00:00"/>
        <d v="2020-03-09T00:00:00"/>
        <d v="2020-03-16T00:00:00"/>
        <d v="2020-03-23T00:00:00"/>
        <d v="2020-03-30T00:00:00"/>
        <d v="2020-04-06T00:00:00"/>
        <d v="2020-04-13T00:00:00"/>
        <d v="2020-04-20T00:00:00"/>
        <d v="2020-04-27T00:00:00"/>
        <d v="2020-05-04T00:00:00"/>
        <d v="2020-05-11T00:00:00"/>
        <d v="2020-05-18T00:00:00"/>
        <d v="2020-05-25T00:00:00"/>
        <d v="2020-06-01T00:00:00"/>
        <d v="2020-06-08T00:00:00"/>
        <d v="2020-06-15T00:00:00"/>
        <d v="2020-06-22T00:00:00"/>
        <d v="2020-06-29T00:00:00"/>
        <d v="2020-07-06T00:00:00"/>
        <d v="2020-07-13T00:00:00"/>
        <d v="2020-07-20T00:00:00"/>
        <d v="2020-07-27T00:00:00"/>
        <d v="2020-08-03T00:00:00"/>
        <d v="2020-08-10T00:00:00"/>
        <d v="2020-08-17T00:00:00"/>
        <d v="2020-08-24T00:00:00"/>
        <d v="2020-08-31T00:00:00"/>
        <d v="2020-09-07T00:00:00"/>
        <d v="2020-09-14T00:00:00"/>
        <d v="2020-09-21T00:00:00"/>
        <d v="2020-09-28T00:00:00"/>
        <d v="2020-10-05T00:00:00"/>
        <d v="2020-10-12T00:00:00"/>
        <d v="2020-10-19T00:00:00"/>
        <d v="2020-10-26T00:00:00"/>
        <d v="2020-11-02T00:00:00"/>
        <d v="2020-11-09T00:00:00"/>
        <d v="2020-11-16T00:00:00"/>
        <d v="2020-11-23T00:00:00"/>
        <d v="2020-11-30T00:00:00"/>
        <d v="2020-12-07T00:00:00"/>
        <d v="2020-12-14T00:00:00"/>
        <d v="2020-12-21T00:00:00"/>
        <d v="2020-12-28T00:00:00"/>
        <d v="2021-01-04T00:00:00"/>
        <d v="2021-01-11T00:00:00"/>
        <d v="2021-01-18T00:00:00"/>
        <d v="2021-01-25T00:00:00"/>
        <d v="2021-02-01T00:00:00"/>
        <d v="2021-02-08T00:00:00"/>
        <d v="2021-02-15T00:00:00"/>
        <d v="2021-02-22T00:00:00"/>
        <d v="2021-03-01T00:00:00"/>
        <d v="2021-03-08T00:00:00"/>
        <d v="2021-03-15T00:00:00"/>
        <d v="2021-03-22T00:00:00"/>
        <d v="2021-03-29T00:00:00"/>
        <d v="2021-04-05T00:00:00"/>
        <d v="2021-04-12T00:00:00"/>
        <d v="2021-04-19T00:00:00"/>
        <d v="2021-04-26T00:00:00"/>
        <d v="2021-05-03T00:00:00"/>
        <d v="2021-05-10T00:00:00"/>
        <d v="2021-05-17T00:00:00"/>
        <d v="2021-05-24T00:00:00"/>
        <d v="2021-05-31T00:00:00"/>
        <d v="2021-06-07T00:00:00"/>
        <d v="2021-06-14T00:00:00"/>
        <d v="2021-06-21T00:00:00"/>
        <d v="2021-06-28T00:00:00"/>
        <d v="2021-07-05T00:00:00"/>
        <d v="2021-07-12T00:00:00"/>
        <d v="2021-07-19T00:00:00"/>
        <d v="2021-07-26T00:00:00"/>
        <d v="2021-08-02T00:00:00"/>
        <d v="2021-08-09T00:00:00"/>
        <d v="2021-08-16T00:00:00"/>
        <d v="2021-08-23T00:00:00"/>
        <d v="2021-08-30T00:00:00"/>
        <d v="2021-09-06T00:00:00"/>
        <d v="2021-09-13T00:00:00"/>
        <d v="2021-09-20T00:00:00"/>
        <d v="2021-09-27T00:00:00"/>
        <d v="2021-10-04T00:00:00"/>
        <d v="2021-10-11T00:00:00"/>
        <d v="2021-10-18T00:00:00"/>
        <d v="2021-10-25T00:00:00"/>
        <d v="2021-11-01T00:00:00"/>
        <d v="2021-11-08T00:00:00"/>
        <d v="2021-11-15T00:00:00"/>
        <d v="2021-11-22T00:00:00"/>
        <d v="2021-11-29T00:00:00"/>
        <d v="2021-12-06T00:00:00"/>
        <d v="2021-12-13T00:00:00"/>
        <d v="2021-12-20T00:00:00"/>
        <d v="2021-12-27T00:00:00"/>
        <d v="2022-01-03T00:00:00"/>
        <d v="2022-01-10T00:00:00"/>
        <d v="2022-01-17T00:00:00"/>
        <d v="2022-01-24T00:00:00"/>
        <d v="2022-01-31T00:00:00"/>
        <d v="2022-02-07T00:00:00"/>
        <d v="2022-02-14T00:00:00"/>
        <d v="2022-02-21T00:00:00"/>
        <d v="2022-02-28T00:00:00"/>
        <d v="2022-03-07T00:00:00"/>
        <d v="2022-03-14T00:00:00"/>
        <d v="2022-03-21T00:00:00"/>
        <d v="2022-03-28T00:00:00"/>
        <d v="2022-04-04T00:00:00"/>
        <d v="2022-04-11T00:00:00"/>
        <d v="2022-04-18T00:00:00"/>
        <d v="2022-04-25T00:00:00"/>
        <d v="2022-05-02T00:00:00"/>
        <d v="2022-05-09T00:00:00"/>
        <d v="2022-05-16T00:00:00"/>
        <d v="2022-05-23T00:00:00"/>
        <d v="2022-05-30T00:00:00"/>
        <d v="2022-06-06T00:00:00"/>
        <d v="2022-06-13T00:00:00"/>
        <d v="2022-06-20T00:00:00"/>
        <d v="2022-06-27T00:00:00"/>
        <d v="2022-07-04T00:00:00"/>
        <d v="2022-07-11T00:00:00"/>
        <d v="2022-07-18T00:00:00"/>
        <d v="2022-07-25T00:00:00"/>
        <d v="2022-08-01T00:00:00"/>
        <m/>
      </sharedItems>
      <fieldGroup par="6" base="0">
        <rangePr groupBy="months" startDate="2017-01-02T00:00:00" endDate="2022-08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/2022"/>
        </groupItems>
      </fieldGroup>
    </cacheField>
    <cacheField name="Running Miles" numFmtId="0">
      <sharedItems containsString="0" containsBlank="1" containsNumber="1" minValue="0" maxValue="36.880000000000003"/>
    </cacheField>
    <cacheField name="Biking Miles" numFmtId="0">
      <sharedItems containsString="0" containsBlank="1" containsNumber="1" minValue="0" maxValue="33.380000000000003"/>
    </cacheField>
    <cacheField name="Total Miles" numFmtId="0">
      <sharedItems containsString="0" containsBlank="1" containsNumber="1" minValue="7.03" maxValue="59.58"/>
    </cacheField>
    <cacheField name="Number of Lifts" numFmtId="0">
      <sharedItems containsString="0" containsBlank="1" containsNumber="1" containsInteger="1" minValue="0" maxValue="3"/>
    </cacheField>
    <cacheField name="Quarters" numFmtId="0" databaseField="0">
      <fieldGroup base="0">
        <rangePr groupBy="quarters" startDate="2017-01-02T00:00:00" endDate="2022-08-02T00:00:00"/>
        <groupItems count="6">
          <s v="&lt;1/2/2017"/>
          <s v="Qtr1"/>
          <s v="Qtr2"/>
          <s v="Qtr3"/>
          <s v="Qtr4"/>
          <s v="&gt;8/2/2022"/>
        </groupItems>
      </fieldGroup>
    </cacheField>
    <cacheField name="Years" numFmtId="0" databaseField="0">
      <fieldGroup base="0">
        <rangePr groupBy="years" startDate="2017-01-02T00:00:00" endDate="2022-08-02T00:00:00"/>
        <groupItems count="8">
          <s v="&lt;1/2/2017"/>
          <s v="2017"/>
          <s v="2018"/>
          <s v="2019"/>
          <s v="2020"/>
          <s v="2021"/>
          <s v="2022"/>
          <s v="&gt;8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7">
  <r>
    <x v="0"/>
    <n v="7.04"/>
    <n v="12.77"/>
    <n v="19.809999999999999"/>
    <n v="2"/>
  </r>
  <r>
    <x v="1"/>
    <n v="6.23"/>
    <n v="21.67"/>
    <n v="27.900000000000002"/>
    <n v="1"/>
  </r>
  <r>
    <x v="2"/>
    <n v="5.57"/>
    <n v="9.98"/>
    <n v="15.55"/>
    <n v="1"/>
  </r>
  <r>
    <x v="3"/>
    <n v="1"/>
    <n v="26.18"/>
    <n v="27.18"/>
    <n v="3"/>
  </r>
  <r>
    <x v="4"/>
    <n v="5.44"/>
    <n v="29.09"/>
    <n v="34.53"/>
    <n v="1"/>
  </r>
  <r>
    <x v="5"/>
    <n v="1"/>
    <n v="23.81"/>
    <n v="24.81"/>
    <n v="1"/>
  </r>
  <r>
    <x v="6"/>
    <n v="0"/>
    <n v="12.67"/>
    <n v="12.67"/>
    <n v="1"/>
  </r>
  <r>
    <x v="7"/>
    <n v="4.18"/>
    <n v="33.380000000000003"/>
    <n v="37.56"/>
    <n v="3"/>
  </r>
  <r>
    <x v="8"/>
    <n v="0"/>
    <n v="17"/>
    <n v="17"/>
    <n v="1"/>
  </r>
  <r>
    <x v="9"/>
    <n v="6"/>
    <n v="15.67"/>
    <n v="21.67"/>
    <n v="2"/>
  </r>
  <r>
    <x v="10"/>
    <n v="10.67"/>
    <n v="15.65"/>
    <n v="26.32"/>
    <n v="3"/>
  </r>
  <r>
    <x v="11"/>
    <n v="0"/>
    <n v="20.7"/>
    <n v="20.7"/>
    <n v="3"/>
  </r>
  <r>
    <x v="12"/>
    <n v="0.5"/>
    <n v="13.45"/>
    <n v="13.95"/>
    <n v="1"/>
  </r>
  <r>
    <x v="13"/>
    <n v="29.4"/>
    <n v="3.42"/>
    <n v="32.82"/>
    <n v="3"/>
  </r>
  <r>
    <x v="14"/>
    <n v="20.45"/>
    <n v="6.59"/>
    <n v="27.04"/>
    <n v="2"/>
  </r>
  <r>
    <x v="15"/>
    <n v="23.98"/>
    <n v="0"/>
    <n v="23.98"/>
    <n v="2"/>
  </r>
  <r>
    <x v="16"/>
    <n v="12.37"/>
    <n v="13.09"/>
    <n v="25.46"/>
    <n v="1"/>
  </r>
  <r>
    <x v="17"/>
    <n v="3.41"/>
    <n v="16.3"/>
    <n v="19.71"/>
    <n v="1"/>
  </r>
  <r>
    <x v="18"/>
    <n v="30.07"/>
    <n v="14.31"/>
    <n v="44.38"/>
    <n v="3"/>
  </r>
  <r>
    <x v="19"/>
    <n v="11.65"/>
    <n v="17.79"/>
    <n v="29.439999999999998"/>
    <n v="3"/>
  </r>
  <r>
    <x v="20"/>
    <n v="17.28"/>
    <n v="6.21"/>
    <n v="23.490000000000002"/>
    <n v="3"/>
  </r>
  <r>
    <x v="21"/>
    <n v="16.25"/>
    <n v="11.76"/>
    <n v="28.009999999999998"/>
    <n v="3"/>
  </r>
  <r>
    <x v="22"/>
    <n v="25.45"/>
    <n v="20.36"/>
    <n v="45.81"/>
    <n v="3"/>
  </r>
  <r>
    <x v="23"/>
    <n v="13.79"/>
    <n v="25.62"/>
    <n v="39.409999999999997"/>
    <n v="3"/>
  </r>
  <r>
    <x v="24"/>
    <n v="16.809999999999999"/>
    <n v="19.420000000000002"/>
    <n v="36.230000000000004"/>
    <n v="3"/>
  </r>
  <r>
    <x v="25"/>
    <n v="21.74"/>
    <n v="25.12"/>
    <n v="46.86"/>
    <n v="3"/>
  </r>
  <r>
    <x v="26"/>
    <n v="18.920000000000002"/>
    <n v="16.12"/>
    <n v="35.040000000000006"/>
    <n v="3"/>
  </r>
  <r>
    <x v="27"/>
    <n v="22.12"/>
    <n v="16.48"/>
    <n v="38.6"/>
    <n v="3"/>
  </r>
  <r>
    <x v="28"/>
    <n v="23.36"/>
    <n v="25.81"/>
    <n v="49.17"/>
    <n v="3"/>
  </r>
  <r>
    <x v="29"/>
    <n v="27.04"/>
    <n v="22.02"/>
    <n v="49.06"/>
    <n v="3"/>
  </r>
  <r>
    <x v="30"/>
    <n v="36.880000000000003"/>
    <n v="6.79"/>
    <n v="43.67"/>
    <n v="1"/>
  </r>
  <r>
    <x v="31"/>
    <n v="20.76"/>
    <n v="18.39"/>
    <n v="39.150000000000006"/>
    <n v="3"/>
  </r>
  <r>
    <x v="32"/>
    <n v="18.62"/>
    <n v="17.64"/>
    <n v="36.260000000000005"/>
    <n v="3"/>
  </r>
  <r>
    <x v="33"/>
    <n v="23.4"/>
    <n v="17.649999999999999"/>
    <n v="41.05"/>
    <n v="3"/>
  </r>
  <r>
    <x v="34"/>
    <n v="9.51"/>
    <n v="19.72"/>
    <n v="29.229999999999997"/>
    <n v="2"/>
  </r>
  <r>
    <x v="35"/>
    <n v="14.83"/>
    <n v="18.41"/>
    <n v="33.24"/>
    <n v="2"/>
  </r>
  <r>
    <x v="36"/>
    <n v="18.649999999999999"/>
    <n v="17.63"/>
    <n v="36.28"/>
    <n v="2"/>
  </r>
  <r>
    <x v="37"/>
    <n v="21.88"/>
    <n v="26.02"/>
    <n v="47.9"/>
    <n v="3"/>
  </r>
  <r>
    <x v="38"/>
    <n v="16.13"/>
    <n v="27.88"/>
    <n v="44.01"/>
    <n v="3"/>
  </r>
  <r>
    <x v="39"/>
    <n v="17.09"/>
    <n v="24.2"/>
    <n v="41.29"/>
    <n v="2"/>
  </r>
  <r>
    <x v="40"/>
    <n v="2.94"/>
    <n v="21.17"/>
    <n v="24.110000000000003"/>
    <n v="1"/>
  </r>
  <r>
    <x v="41"/>
    <n v="8.41"/>
    <n v="21.7"/>
    <n v="30.11"/>
    <n v="2"/>
  </r>
  <r>
    <x v="42"/>
    <n v="8.49"/>
    <n v="28.3"/>
    <n v="36.79"/>
    <n v="1"/>
  </r>
  <r>
    <x v="43"/>
    <n v="3.4"/>
    <n v="17"/>
    <n v="20.399999999999999"/>
    <n v="1"/>
  </r>
  <r>
    <x v="44"/>
    <n v="3.96"/>
    <n v="16.05"/>
    <n v="20.010000000000002"/>
    <n v="1"/>
  </r>
  <r>
    <x v="45"/>
    <n v="6.86"/>
    <n v="15.43"/>
    <n v="22.29"/>
    <n v="1"/>
  </r>
  <r>
    <x v="46"/>
    <n v="12.79"/>
    <n v="10"/>
    <n v="22.79"/>
    <n v="2"/>
  </r>
  <r>
    <x v="47"/>
    <n v="0"/>
    <n v="11.16"/>
    <n v="11.16"/>
    <n v="1"/>
  </r>
  <r>
    <x v="48"/>
    <n v="10.23"/>
    <n v="6.6"/>
    <n v="16.829999999999998"/>
    <n v="1"/>
  </r>
  <r>
    <x v="49"/>
    <n v="9.74"/>
    <n v="18.28"/>
    <n v="28.020000000000003"/>
    <n v="1"/>
  </r>
  <r>
    <x v="50"/>
    <n v="12.13"/>
    <n v="16.11"/>
    <n v="28.240000000000002"/>
    <n v="0"/>
  </r>
  <r>
    <x v="51"/>
    <n v="0"/>
    <n v="7.03"/>
    <n v="7.03"/>
    <n v="0"/>
  </r>
  <r>
    <x v="52"/>
    <n v="19.690000000000001"/>
    <n v="15.5"/>
    <n v="35.19"/>
    <n v="2"/>
  </r>
  <r>
    <x v="53"/>
    <n v="19.13"/>
    <n v="18.350000000000001"/>
    <n v="37.480000000000004"/>
    <n v="3"/>
  </r>
  <r>
    <x v="54"/>
    <n v="19.350000000000001"/>
    <n v="19.45"/>
    <n v="38.799999999999997"/>
    <n v="3"/>
  </r>
  <r>
    <x v="55"/>
    <n v="18.260000000000002"/>
    <n v="16.510000000000002"/>
    <n v="34.770000000000003"/>
    <n v="3"/>
  </r>
  <r>
    <x v="56"/>
    <n v="8.89"/>
    <n v="23.04"/>
    <n v="31.93"/>
    <n v="3"/>
  </r>
  <r>
    <x v="57"/>
    <n v="11.03"/>
    <n v="24.14"/>
    <n v="35.17"/>
    <n v="2"/>
  </r>
  <r>
    <x v="58"/>
    <n v="29.22"/>
    <n v="23.87"/>
    <n v="53.09"/>
    <n v="2"/>
  </r>
  <r>
    <x v="59"/>
    <n v="14.5"/>
    <n v="19.02"/>
    <n v="33.519999999999996"/>
    <n v="2"/>
  </r>
  <r>
    <x v="60"/>
    <n v="24.93"/>
    <n v="26.6"/>
    <n v="51.53"/>
    <n v="2"/>
  </r>
  <r>
    <x v="61"/>
    <n v="31.62"/>
    <n v="27.79"/>
    <n v="59.41"/>
    <n v="2"/>
  </r>
  <r>
    <x v="62"/>
    <n v="27.15"/>
    <n v="25.74"/>
    <n v="52.89"/>
    <n v="2"/>
  </r>
  <r>
    <x v="63"/>
    <n v="27.57"/>
    <n v="29.85"/>
    <n v="57.42"/>
    <n v="2"/>
  </r>
  <r>
    <x v="64"/>
    <n v="30.49"/>
    <n v="28.36"/>
    <n v="58.849999999999994"/>
    <n v="2"/>
  </r>
  <r>
    <x v="65"/>
    <n v="24.15"/>
    <n v="17.22"/>
    <n v="41.37"/>
    <n v="1"/>
  </r>
  <r>
    <x v="66"/>
    <n v="25"/>
    <n v="16.91"/>
    <n v="41.91"/>
    <n v="1"/>
  </r>
  <r>
    <x v="67"/>
    <n v="14.88"/>
    <n v="16.72"/>
    <n v="31.6"/>
    <n v="2"/>
  </r>
  <r>
    <x v="68"/>
    <n v="17.41"/>
    <n v="11.09"/>
    <n v="28.5"/>
    <n v="1"/>
  </r>
  <r>
    <x v="69"/>
    <n v="29.2"/>
    <n v="15.22"/>
    <n v="44.42"/>
    <n v="1"/>
  </r>
  <r>
    <x v="70"/>
    <n v="25.04"/>
    <n v="9.6300000000000008"/>
    <n v="34.67"/>
    <n v="0"/>
  </r>
  <r>
    <x v="71"/>
    <n v="12.82"/>
    <n v="16.3"/>
    <n v="29.12"/>
    <n v="1"/>
  </r>
  <r>
    <x v="72"/>
    <n v="23.09"/>
    <n v="12.29"/>
    <n v="35.379999999999995"/>
    <n v="0"/>
  </r>
  <r>
    <x v="73"/>
    <n v="28.69"/>
    <n v="16.07"/>
    <n v="44.760000000000005"/>
    <n v="0"/>
  </r>
  <r>
    <x v="74"/>
    <n v="31.59"/>
    <n v="7"/>
    <n v="38.590000000000003"/>
    <n v="0"/>
  </r>
  <r>
    <x v="75"/>
    <n v="31.66"/>
    <n v="6.5"/>
    <n v="38.159999999999997"/>
    <n v="0"/>
  </r>
  <r>
    <x v="76"/>
    <n v="17.43"/>
    <n v="14.04"/>
    <n v="31.47"/>
    <n v="0"/>
  </r>
  <r>
    <x v="77"/>
    <n v="15.16"/>
    <n v="7.2"/>
    <n v="22.36"/>
    <n v="0"/>
  </r>
  <r>
    <x v="78"/>
    <n v="12.93"/>
    <n v="13.64"/>
    <n v="26.57"/>
    <n v="0"/>
  </r>
  <r>
    <x v="79"/>
    <n v="16.809999999999999"/>
    <n v="10.5"/>
    <n v="27.31"/>
    <n v="0"/>
  </r>
  <r>
    <x v="80"/>
    <n v="23.9"/>
    <n v="24.95"/>
    <n v="48.849999999999994"/>
    <n v="0"/>
  </r>
  <r>
    <x v="81"/>
    <n v="33.76"/>
    <n v="15.94"/>
    <n v="49.699999999999996"/>
    <n v="0"/>
  </r>
  <r>
    <x v="82"/>
    <n v="30.3"/>
    <n v="0"/>
    <n v="30.3"/>
    <n v="0"/>
  </r>
  <r>
    <x v="83"/>
    <n v="10.5"/>
    <n v="9.3800000000000008"/>
    <n v="19.880000000000003"/>
    <n v="0"/>
  </r>
  <r>
    <x v="84"/>
    <n v="4.8899999999999997"/>
    <n v="13.7"/>
    <n v="18.59"/>
    <n v="0"/>
  </r>
  <r>
    <x v="85"/>
    <n v="18.13"/>
    <n v="21.34"/>
    <n v="39.47"/>
    <n v="0"/>
  </r>
  <r>
    <x v="86"/>
    <n v="30.77"/>
    <n v="17.170000000000002"/>
    <n v="47.94"/>
    <n v="2"/>
  </r>
  <r>
    <x v="87"/>
    <n v="23.59"/>
    <n v="22.82"/>
    <n v="46.41"/>
    <n v="1"/>
  </r>
  <r>
    <x v="88"/>
    <n v="0"/>
    <n v="14.77"/>
    <n v="14.77"/>
    <n v="0"/>
  </r>
  <r>
    <x v="89"/>
    <n v="0"/>
    <n v="12.65"/>
    <n v="12.65"/>
    <n v="1"/>
  </r>
  <r>
    <x v="90"/>
    <n v="4.7"/>
    <n v="16.86"/>
    <n v="21.56"/>
    <n v="2"/>
  </r>
  <r>
    <x v="91"/>
    <n v="9.2899999999999991"/>
    <n v="21.62"/>
    <n v="30.91"/>
    <n v="1"/>
  </r>
  <r>
    <x v="92"/>
    <n v="13.82"/>
    <n v="18.36"/>
    <n v="32.18"/>
    <n v="1"/>
  </r>
  <r>
    <x v="93"/>
    <n v="7.88"/>
    <n v="10.23"/>
    <n v="18.11"/>
    <n v="1"/>
  </r>
  <r>
    <x v="94"/>
    <n v="16.89"/>
    <n v="23.32"/>
    <n v="40.21"/>
    <n v="1"/>
  </r>
  <r>
    <x v="95"/>
    <n v="22.3"/>
    <n v="25.38"/>
    <n v="47.68"/>
    <n v="1"/>
  </r>
  <r>
    <x v="96"/>
    <n v="16.95"/>
    <n v="23.34"/>
    <n v="40.29"/>
    <n v="1"/>
  </r>
  <r>
    <x v="97"/>
    <n v="2.94"/>
    <n v="21.74"/>
    <n v="24.68"/>
    <n v="1"/>
  </r>
  <r>
    <x v="98"/>
    <n v="9.57"/>
    <n v="16.05"/>
    <n v="25.62"/>
    <n v="1"/>
  </r>
  <r>
    <x v="99"/>
    <n v="17.45"/>
    <n v="7.38"/>
    <n v="24.83"/>
    <n v="2"/>
  </r>
  <r>
    <x v="100"/>
    <n v="24.31"/>
    <n v="15.8"/>
    <n v="40.11"/>
    <n v="1"/>
  </r>
  <r>
    <x v="101"/>
    <n v="36.28"/>
    <n v="23.3"/>
    <n v="59.58"/>
    <n v="1"/>
  </r>
  <r>
    <x v="102"/>
    <n v="27.32"/>
    <n v="26.2"/>
    <n v="53.519999999999897"/>
    <n v="1"/>
  </r>
  <r>
    <x v="103"/>
    <n v="19.98"/>
    <n v="21.82"/>
    <n v="41.8"/>
    <n v="1"/>
  </r>
  <r>
    <x v="104"/>
    <n v="25.81"/>
    <n v="23.8"/>
    <n v="49.61"/>
    <n v="1"/>
  </r>
  <r>
    <x v="105"/>
    <n v="16.2"/>
    <n v="20.9"/>
    <n v="37.61"/>
    <n v="1"/>
  </r>
  <r>
    <x v="106"/>
    <n v="35.78"/>
    <n v="13.3"/>
    <n v="49.08"/>
    <n v="3"/>
  </r>
  <r>
    <x v="107"/>
    <n v="21.26"/>
    <n v="20.100000000000001"/>
    <n v="41.36"/>
    <n v="3"/>
  </r>
  <r>
    <x v="108"/>
    <n v="18.12"/>
    <n v="22"/>
    <n v="40.119999999999997"/>
    <n v="2"/>
  </r>
  <r>
    <x v="109"/>
    <n v="36.049999999999997"/>
    <n v="17.399999999999999"/>
    <n v="53.45"/>
    <n v="3"/>
  </r>
  <r>
    <x v="110"/>
    <n v="35.340000000000003"/>
    <n v="15"/>
    <n v="50.34"/>
    <n v="2"/>
  </r>
  <r>
    <x v="111"/>
    <n v="26.37"/>
    <n v="25.2"/>
    <n v="51.57"/>
    <n v="2"/>
  </r>
  <r>
    <x v="112"/>
    <n v="22.06"/>
    <n v="23.1"/>
    <n v="45.16"/>
    <n v="1"/>
  </r>
  <r>
    <x v="113"/>
    <n v="17.5"/>
    <n v="13"/>
    <n v="30.5"/>
    <n v="2"/>
  </r>
  <r>
    <x v="114"/>
    <n v="25.6"/>
    <n v="18.5"/>
    <n v="44.1"/>
    <n v="2"/>
  </r>
  <r>
    <x v="115"/>
    <n v="22.97"/>
    <n v="23.43"/>
    <n v="46.4"/>
    <n v="1"/>
  </r>
  <r>
    <x v="116"/>
    <n v="14.78"/>
    <n v="9.5"/>
    <n v="24.28"/>
    <n v="2"/>
  </r>
  <r>
    <x v="117"/>
    <m/>
    <m/>
    <m/>
    <m/>
  </r>
  <r>
    <x v="118"/>
    <m/>
    <m/>
    <m/>
    <m/>
  </r>
  <r>
    <x v="119"/>
    <m/>
    <m/>
    <m/>
    <m/>
  </r>
  <r>
    <x v="120"/>
    <m/>
    <m/>
    <m/>
    <m/>
  </r>
  <r>
    <x v="121"/>
    <m/>
    <m/>
    <m/>
    <m/>
  </r>
  <r>
    <x v="122"/>
    <m/>
    <m/>
    <m/>
    <m/>
  </r>
  <r>
    <x v="123"/>
    <m/>
    <m/>
    <m/>
    <m/>
  </r>
  <r>
    <x v="124"/>
    <m/>
    <m/>
    <m/>
    <m/>
  </r>
  <r>
    <x v="125"/>
    <m/>
    <m/>
    <m/>
    <m/>
  </r>
  <r>
    <x v="126"/>
    <m/>
    <m/>
    <m/>
    <m/>
  </r>
  <r>
    <x v="127"/>
    <m/>
    <m/>
    <m/>
    <m/>
  </r>
  <r>
    <x v="128"/>
    <m/>
    <m/>
    <m/>
    <m/>
  </r>
  <r>
    <x v="129"/>
    <m/>
    <m/>
    <m/>
    <m/>
  </r>
  <r>
    <x v="130"/>
    <m/>
    <m/>
    <m/>
    <m/>
  </r>
  <r>
    <x v="131"/>
    <m/>
    <m/>
    <m/>
    <m/>
  </r>
  <r>
    <x v="132"/>
    <m/>
    <m/>
    <m/>
    <m/>
  </r>
  <r>
    <x v="133"/>
    <m/>
    <m/>
    <m/>
    <m/>
  </r>
  <r>
    <x v="134"/>
    <m/>
    <m/>
    <m/>
    <m/>
  </r>
  <r>
    <x v="135"/>
    <m/>
    <m/>
    <m/>
    <m/>
  </r>
  <r>
    <x v="136"/>
    <m/>
    <m/>
    <m/>
    <m/>
  </r>
  <r>
    <x v="137"/>
    <m/>
    <m/>
    <m/>
    <m/>
  </r>
  <r>
    <x v="138"/>
    <m/>
    <m/>
    <m/>
    <m/>
  </r>
  <r>
    <x v="139"/>
    <m/>
    <m/>
    <m/>
    <m/>
  </r>
  <r>
    <x v="140"/>
    <m/>
    <m/>
    <m/>
    <m/>
  </r>
  <r>
    <x v="141"/>
    <m/>
    <m/>
    <m/>
    <m/>
  </r>
  <r>
    <x v="142"/>
    <m/>
    <m/>
    <m/>
    <m/>
  </r>
  <r>
    <x v="143"/>
    <m/>
    <m/>
    <m/>
    <m/>
  </r>
  <r>
    <x v="144"/>
    <m/>
    <m/>
    <m/>
    <m/>
  </r>
  <r>
    <x v="145"/>
    <m/>
    <m/>
    <m/>
    <m/>
  </r>
  <r>
    <x v="146"/>
    <m/>
    <m/>
    <m/>
    <m/>
  </r>
  <r>
    <x v="147"/>
    <m/>
    <m/>
    <m/>
    <m/>
  </r>
  <r>
    <x v="148"/>
    <m/>
    <m/>
    <m/>
    <m/>
  </r>
  <r>
    <x v="149"/>
    <m/>
    <m/>
    <m/>
    <m/>
  </r>
  <r>
    <x v="150"/>
    <m/>
    <m/>
    <m/>
    <m/>
  </r>
  <r>
    <x v="151"/>
    <m/>
    <m/>
    <m/>
    <m/>
  </r>
  <r>
    <x v="152"/>
    <m/>
    <m/>
    <m/>
    <m/>
  </r>
  <r>
    <x v="153"/>
    <m/>
    <m/>
    <m/>
    <m/>
  </r>
  <r>
    <x v="154"/>
    <m/>
    <m/>
    <m/>
    <m/>
  </r>
  <r>
    <x v="155"/>
    <m/>
    <m/>
    <m/>
    <m/>
  </r>
  <r>
    <x v="156"/>
    <m/>
    <m/>
    <m/>
    <m/>
  </r>
  <r>
    <x v="157"/>
    <m/>
    <m/>
    <m/>
    <m/>
  </r>
  <r>
    <x v="158"/>
    <m/>
    <m/>
    <m/>
    <m/>
  </r>
  <r>
    <x v="159"/>
    <m/>
    <m/>
    <m/>
    <m/>
  </r>
  <r>
    <x v="160"/>
    <m/>
    <m/>
    <m/>
    <m/>
  </r>
  <r>
    <x v="161"/>
    <m/>
    <m/>
    <m/>
    <m/>
  </r>
  <r>
    <x v="162"/>
    <m/>
    <m/>
    <m/>
    <m/>
  </r>
  <r>
    <x v="163"/>
    <m/>
    <m/>
    <m/>
    <m/>
  </r>
  <r>
    <x v="164"/>
    <m/>
    <m/>
    <m/>
    <m/>
  </r>
  <r>
    <x v="165"/>
    <m/>
    <m/>
    <m/>
    <m/>
  </r>
  <r>
    <x v="166"/>
    <m/>
    <m/>
    <m/>
    <m/>
  </r>
  <r>
    <x v="167"/>
    <m/>
    <m/>
    <m/>
    <m/>
  </r>
  <r>
    <x v="168"/>
    <m/>
    <m/>
    <m/>
    <m/>
  </r>
  <r>
    <x v="169"/>
    <m/>
    <m/>
    <m/>
    <m/>
  </r>
  <r>
    <x v="170"/>
    <m/>
    <m/>
    <m/>
    <m/>
  </r>
  <r>
    <x v="171"/>
    <m/>
    <m/>
    <m/>
    <m/>
  </r>
  <r>
    <x v="172"/>
    <m/>
    <m/>
    <m/>
    <m/>
  </r>
  <r>
    <x v="173"/>
    <m/>
    <m/>
    <m/>
    <m/>
  </r>
  <r>
    <x v="174"/>
    <m/>
    <m/>
    <m/>
    <m/>
  </r>
  <r>
    <x v="175"/>
    <m/>
    <m/>
    <m/>
    <m/>
  </r>
  <r>
    <x v="176"/>
    <m/>
    <m/>
    <m/>
    <m/>
  </r>
  <r>
    <x v="177"/>
    <m/>
    <m/>
    <m/>
    <m/>
  </r>
  <r>
    <x v="178"/>
    <m/>
    <m/>
    <m/>
    <m/>
  </r>
  <r>
    <x v="179"/>
    <m/>
    <m/>
    <m/>
    <m/>
  </r>
  <r>
    <x v="180"/>
    <m/>
    <m/>
    <m/>
    <m/>
  </r>
  <r>
    <x v="181"/>
    <m/>
    <m/>
    <m/>
    <m/>
  </r>
  <r>
    <x v="182"/>
    <m/>
    <m/>
    <m/>
    <m/>
  </r>
  <r>
    <x v="183"/>
    <m/>
    <m/>
    <m/>
    <m/>
  </r>
  <r>
    <x v="184"/>
    <m/>
    <m/>
    <m/>
    <m/>
  </r>
  <r>
    <x v="185"/>
    <m/>
    <m/>
    <m/>
    <m/>
  </r>
  <r>
    <x v="186"/>
    <m/>
    <m/>
    <m/>
    <m/>
  </r>
  <r>
    <x v="187"/>
    <m/>
    <m/>
    <m/>
    <m/>
  </r>
  <r>
    <x v="188"/>
    <m/>
    <m/>
    <m/>
    <m/>
  </r>
  <r>
    <x v="189"/>
    <m/>
    <m/>
    <m/>
    <m/>
  </r>
  <r>
    <x v="190"/>
    <m/>
    <m/>
    <m/>
    <m/>
  </r>
  <r>
    <x v="191"/>
    <m/>
    <m/>
    <m/>
    <m/>
  </r>
  <r>
    <x v="192"/>
    <m/>
    <m/>
    <m/>
    <m/>
  </r>
  <r>
    <x v="193"/>
    <m/>
    <m/>
    <m/>
    <m/>
  </r>
  <r>
    <x v="194"/>
    <m/>
    <m/>
    <m/>
    <m/>
  </r>
  <r>
    <x v="195"/>
    <m/>
    <m/>
    <m/>
    <m/>
  </r>
  <r>
    <x v="196"/>
    <m/>
    <m/>
    <m/>
    <m/>
  </r>
  <r>
    <x v="197"/>
    <m/>
    <m/>
    <m/>
    <m/>
  </r>
  <r>
    <x v="198"/>
    <m/>
    <m/>
    <m/>
    <m/>
  </r>
  <r>
    <x v="199"/>
    <m/>
    <m/>
    <m/>
    <m/>
  </r>
  <r>
    <x v="200"/>
    <m/>
    <m/>
    <m/>
    <m/>
  </r>
  <r>
    <x v="201"/>
    <m/>
    <m/>
    <m/>
    <m/>
  </r>
  <r>
    <x v="202"/>
    <m/>
    <m/>
    <m/>
    <m/>
  </r>
  <r>
    <x v="203"/>
    <m/>
    <m/>
    <m/>
    <m/>
  </r>
  <r>
    <x v="204"/>
    <m/>
    <m/>
    <m/>
    <m/>
  </r>
  <r>
    <x v="205"/>
    <m/>
    <m/>
    <m/>
    <m/>
  </r>
  <r>
    <x v="206"/>
    <m/>
    <m/>
    <m/>
    <m/>
  </r>
  <r>
    <x v="207"/>
    <m/>
    <m/>
    <m/>
    <m/>
  </r>
  <r>
    <x v="208"/>
    <m/>
    <m/>
    <m/>
    <m/>
  </r>
  <r>
    <x v="209"/>
    <m/>
    <m/>
    <m/>
    <m/>
  </r>
  <r>
    <x v="210"/>
    <m/>
    <m/>
    <m/>
    <m/>
  </r>
  <r>
    <x v="211"/>
    <m/>
    <m/>
    <m/>
    <m/>
  </r>
  <r>
    <x v="212"/>
    <m/>
    <m/>
    <m/>
    <m/>
  </r>
  <r>
    <x v="213"/>
    <m/>
    <m/>
    <m/>
    <m/>
  </r>
  <r>
    <x v="214"/>
    <m/>
    <m/>
    <m/>
    <m/>
  </r>
  <r>
    <x v="215"/>
    <m/>
    <m/>
    <m/>
    <m/>
  </r>
  <r>
    <x v="216"/>
    <m/>
    <m/>
    <m/>
    <m/>
  </r>
  <r>
    <x v="217"/>
    <m/>
    <m/>
    <m/>
    <m/>
  </r>
  <r>
    <x v="218"/>
    <m/>
    <m/>
    <m/>
    <m/>
  </r>
  <r>
    <x v="219"/>
    <m/>
    <m/>
    <m/>
    <m/>
  </r>
  <r>
    <x v="220"/>
    <m/>
    <m/>
    <m/>
    <m/>
  </r>
  <r>
    <x v="221"/>
    <m/>
    <m/>
    <m/>
    <m/>
  </r>
  <r>
    <x v="222"/>
    <m/>
    <m/>
    <m/>
    <m/>
  </r>
  <r>
    <x v="223"/>
    <m/>
    <m/>
    <m/>
    <m/>
  </r>
  <r>
    <x v="224"/>
    <m/>
    <m/>
    <m/>
    <m/>
  </r>
  <r>
    <x v="225"/>
    <m/>
    <m/>
    <m/>
    <m/>
  </r>
  <r>
    <x v="226"/>
    <m/>
    <m/>
    <m/>
    <m/>
  </r>
  <r>
    <x v="227"/>
    <m/>
    <m/>
    <m/>
    <m/>
  </r>
  <r>
    <x v="228"/>
    <m/>
    <m/>
    <m/>
    <m/>
  </r>
  <r>
    <x v="229"/>
    <m/>
    <m/>
    <m/>
    <m/>
  </r>
  <r>
    <x v="230"/>
    <m/>
    <m/>
    <m/>
    <m/>
  </r>
  <r>
    <x v="231"/>
    <m/>
    <m/>
    <m/>
    <m/>
  </r>
  <r>
    <x v="232"/>
    <m/>
    <m/>
    <m/>
    <m/>
  </r>
  <r>
    <x v="233"/>
    <m/>
    <m/>
    <m/>
    <m/>
  </r>
  <r>
    <x v="234"/>
    <m/>
    <m/>
    <m/>
    <m/>
  </r>
  <r>
    <x v="235"/>
    <m/>
    <m/>
    <m/>
    <m/>
  </r>
  <r>
    <x v="236"/>
    <m/>
    <m/>
    <m/>
    <m/>
  </r>
  <r>
    <x v="237"/>
    <m/>
    <m/>
    <m/>
    <m/>
  </r>
  <r>
    <x v="238"/>
    <m/>
    <m/>
    <m/>
    <m/>
  </r>
  <r>
    <x v="239"/>
    <m/>
    <m/>
    <m/>
    <m/>
  </r>
  <r>
    <x v="240"/>
    <m/>
    <m/>
    <m/>
    <m/>
  </r>
  <r>
    <x v="241"/>
    <m/>
    <m/>
    <m/>
    <m/>
  </r>
  <r>
    <x v="242"/>
    <m/>
    <m/>
    <m/>
    <m/>
  </r>
  <r>
    <x v="243"/>
    <m/>
    <m/>
    <m/>
    <m/>
  </r>
  <r>
    <x v="244"/>
    <m/>
    <m/>
    <m/>
    <m/>
  </r>
  <r>
    <x v="245"/>
    <m/>
    <m/>
    <m/>
    <m/>
  </r>
  <r>
    <x v="246"/>
    <m/>
    <m/>
    <m/>
    <m/>
  </r>
  <r>
    <x v="247"/>
    <m/>
    <m/>
    <m/>
    <m/>
  </r>
  <r>
    <x v="248"/>
    <m/>
    <m/>
    <m/>
    <m/>
  </r>
  <r>
    <x v="249"/>
    <m/>
    <m/>
    <m/>
    <m/>
  </r>
  <r>
    <x v="250"/>
    <m/>
    <m/>
    <m/>
    <m/>
  </r>
  <r>
    <x v="251"/>
    <m/>
    <m/>
    <m/>
    <m/>
  </r>
  <r>
    <x v="252"/>
    <m/>
    <m/>
    <m/>
    <m/>
  </r>
  <r>
    <x v="253"/>
    <m/>
    <m/>
    <m/>
    <m/>
  </r>
  <r>
    <x v="254"/>
    <m/>
    <m/>
    <m/>
    <m/>
  </r>
  <r>
    <x v="255"/>
    <m/>
    <m/>
    <m/>
    <m/>
  </r>
  <r>
    <x v="256"/>
    <m/>
    <m/>
    <m/>
    <m/>
  </r>
  <r>
    <x v="257"/>
    <m/>
    <m/>
    <m/>
    <m/>
  </r>
  <r>
    <x v="258"/>
    <m/>
    <m/>
    <m/>
    <m/>
  </r>
  <r>
    <x v="259"/>
    <m/>
    <m/>
    <m/>
    <m/>
  </r>
  <r>
    <x v="260"/>
    <m/>
    <m/>
    <m/>
    <m/>
  </r>
  <r>
    <x v="261"/>
    <m/>
    <m/>
    <m/>
    <m/>
  </r>
  <r>
    <x v="262"/>
    <m/>
    <m/>
    <m/>
    <m/>
  </r>
  <r>
    <x v="263"/>
    <m/>
    <m/>
    <m/>
    <m/>
  </r>
  <r>
    <x v="264"/>
    <m/>
    <m/>
    <m/>
    <m/>
  </r>
  <r>
    <x v="265"/>
    <m/>
    <m/>
    <m/>
    <m/>
  </r>
  <r>
    <x v="266"/>
    <m/>
    <m/>
    <m/>
    <m/>
  </r>
  <r>
    <x v="267"/>
    <m/>
    <m/>
    <m/>
    <m/>
  </r>
  <r>
    <x v="268"/>
    <m/>
    <m/>
    <m/>
    <m/>
  </r>
  <r>
    <x v="269"/>
    <m/>
    <m/>
    <m/>
    <m/>
  </r>
  <r>
    <x v="270"/>
    <m/>
    <m/>
    <m/>
    <m/>
  </r>
  <r>
    <x v="271"/>
    <m/>
    <m/>
    <m/>
    <m/>
  </r>
  <r>
    <x v="272"/>
    <m/>
    <m/>
    <m/>
    <m/>
  </r>
  <r>
    <x v="273"/>
    <m/>
    <m/>
    <m/>
    <m/>
  </r>
  <r>
    <x v="274"/>
    <m/>
    <m/>
    <m/>
    <m/>
  </r>
  <r>
    <x v="275"/>
    <m/>
    <m/>
    <m/>
    <m/>
  </r>
  <r>
    <x v="276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63884D-94AD-4953-B142-630727BC5A1A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D49" firstHeaderRow="0" firstDataRow="1" firstDataCol="1"/>
  <pivotFields count="7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9">
        <item sd="0" x="0"/>
        <item sd="0" x="1"/>
        <item sd="0" x="2"/>
        <item sd="0" x="3"/>
        <item h="1" sd="0" x="4"/>
        <item h="1" sd="0" x="5"/>
        <item h="1" sd="0" x="6"/>
        <item h="1" sd="0" x="7"/>
        <item t="default"/>
      </items>
    </pivotField>
  </pivotFields>
  <rowFields count="2">
    <field x="0"/>
    <field x="6"/>
  </rowFields>
  <rowItems count="48">
    <i>
      <x/>
    </i>
    <i r="1">
      <x/>
    </i>
    <i>
      <x v="1"/>
    </i>
    <i r="1">
      <x v="1"/>
    </i>
    <i r="1">
      <x v="2"/>
    </i>
    <i r="1">
      <x v="3"/>
    </i>
    <i>
      <x v="2"/>
    </i>
    <i r="1">
      <x v="1"/>
    </i>
    <i r="1">
      <x v="2"/>
    </i>
    <i r="1">
      <x v="3"/>
    </i>
    <i>
      <x v="3"/>
    </i>
    <i r="1">
      <x v="1"/>
    </i>
    <i r="1">
      <x v="2"/>
    </i>
    <i r="1">
      <x v="3"/>
    </i>
    <i>
      <x v="4"/>
    </i>
    <i r="1">
      <x v="1"/>
    </i>
    <i r="1">
      <x v="2"/>
    </i>
    <i r="1">
      <x v="3"/>
    </i>
    <i>
      <x v="5"/>
    </i>
    <i r="1">
      <x v="2"/>
    </i>
    <i r="1">
      <x v="3"/>
    </i>
    <i>
      <x v="6"/>
    </i>
    <i r="1">
      <x v="2"/>
    </i>
    <i r="1">
      <x v="3"/>
    </i>
    <i>
      <x v="7"/>
    </i>
    <i r="1">
      <x v="2"/>
    </i>
    <i r="1">
      <x v="3"/>
    </i>
    <i>
      <x v="8"/>
    </i>
    <i r="1">
      <x v="1"/>
    </i>
    <i r="1">
      <x v="2"/>
    </i>
    <i r="1">
      <x v="3"/>
    </i>
    <i>
      <x v="9"/>
    </i>
    <i r="1">
      <x v="1"/>
    </i>
    <i r="1">
      <x v="2"/>
    </i>
    <i r="1">
      <x v="3"/>
    </i>
    <i>
      <x v="10"/>
    </i>
    <i r="1">
      <x v="1"/>
    </i>
    <i r="1">
      <x v="2"/>
    </i>
    <i r="1">
      <x v="3"/>
    </i>
    <i>
      <x v="11"/>
    </i>
    <i r="1">
      <x v="1"/>
    </i>
    <i r="1">
      <x v="2"/>
    </i>
    <i r="1">
      <x v="3"/>
    </i>
    <i>
      <x v="12"/>
    </i>
    <i r="1">
      <x v="1"/>
    </i>
    <i r="1"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unning Miles" fld="1" baseField="0" baseItem="0"/>
    <dataField name="Sum of Biking Miles" fld="2" baseField="0" baseItem="0"/>
    <dataField name="Sum of Total Miles" fld="3" baseField="0" baseItem="11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8F8C-A137-4682-AEE7-747F837C4B22}">
  <sheetPr codeName="Sheet1"/>
  <dimension ref="A1:K277"/>
  <sheetViews>
    <sheetView tabSelected="1" workbookViewId="0">
      <pane ySplit="1" topLeftCell="A114" activePane="bottomLeft" state="frozen"/>
      <selection activeCell="B1" sqref="B1"/>
      <selection pane="bottomLeft" activeCell="F134" sqref="F134"/>
    </sheetView>
  </sheetViews>
  <sheetFormatPr defaultRowHeight="14.4" x14ac:dyDescent="0.3"/>
  <cols>
    <col min="1" max="1" width="9.109375" customWidth="1"/>
    <col min="3" max="4" width="32.6640625" style="1" hidden="1" customWidth="1"/>
    <col min="5" max="11" width="21.77734375" style="1" customWidth="1"/>
  </cols>
  <sheetData>
    <row r="1" spans="3:11" ht="28.8" x14ac:dyDescent="0.3">
      <c r="C1" s="3" t="s">
        <v>0</v>
      </c>
      <c r="D1" s="3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3" t="s">
        <v>29</v>
      </c>
      <c r="K1" s="13" t="s">
        <v>30</v>
      </c>
    </row>
    <row r="2" spans="3:11" x14ac:dyDescent="0.3">
      <c r="C2" s="3"/>
      <c r="D2" s="3"/>
      <c r="E2" s="8">
        <v>42737</v>
      </c>
      <c r="F2" s="7">
        <v>7.04</v>
      </c>
      <c r="G2" s="7">
        <v>12.77</v>
      </c>
      <c r="H2" s="4">
        <f t="shared" ref="H2:H65" si="0">SUM(F2,G2)</f>
        <v>19.809999999999999</v>
      </c>
      <c r="I2" s="7">
        <v>2</v>
      </c>
      <c r="J2" s="4"/>
      <c r="K2" s="4"/>
    </row>
    <row r="3" spans="3:11" x14ac:dyDescent="0.3">
      <c r="C3" s="3"/>
      <c r="D3" s="3"/>
      <c r="E3" s="8">
        <v>42744</v>
      </c>
      <c r="F3" s="7">
        <v>6.23</v>
      </c>
      <c r="G3" s="7">
        <v>21.67</v>
      </c>
      <c r="H3" s="4">
        <f t="shared" si="0"/>
        <v>27.900000000000002</v>
      </c>
      <c r="I3" s="7">
        <v>1</v>
      </c>
      <c r="J3" s="4"/>
      <c r="K3" s="4"/>
    </row>
    <row r="4" spans="3:11" x14ac:dyDescent="0.3">
      <c r="C4" s="3"/>
      <c r="D4" s="3"/>
      <c r="E4" s="8">
        <v>42751</v>
      </c>
      <c r="F4" s="7">
        <v>5.57</v>
      </c>
      <c r="G4" s="7">
        <v>9.98</v>
      </c>
      <c r="H4" s="4">
        <f t="shared" si="0"/>
        <v>15.55</v>
      </c>
      <c r="I4" s="7">
        <v>1</v>
      </c>
      <c r="J4" s="4"/>
      <c r="K4" s="4"/>
    </row>
    <row r="5" spans="3:11" x14ac:dyDescent="0.3">
      <c r="C5" s="3"/>
      <c r="D5" s="3"/>
      <c r="E5" s="8">
        <v>42758</v>
      </c>
      <c r="F5" s="7">
        <v>1</v>
      </c>
      <c r="G5" s="7">
        <v>26.18</v>
      </c>
      <c r="H5" s="4">
        <f t="shared" si="0"/>
        <v>27.18</v>
      </c>
      <c r="I5" s="7">
        <v>3</v>
      </c>
      <c r="J5" s="4"/>
      <c r="K5" s="4"/>
    </row>
    <row r="6" spans="3:11" x14ac:dyDescent="0.3">
      <c r="C6" s="3"/>
      <c r="D6" s="3"/>
      <c r="E6" s="8">
        <v>42765</v>
      </c>
      <c r="F6" s="7">
        <v>5.44</v>
      </c>
      <c r="G6" s="7">
        <v>29.09</v>
      </c>
      <c r="H6" s="4">
        <f t="shared" si="0"/>
        <v>34.53</v>
      </c>
      <c r="I6" s="7">
        <v>1</v>
      </c>
      <c r="J6" s="4"/>
      <c r="K6" s="4"/>
    </row>
    <row r="7" spans="3:11" x14ac:dyDescent="0.3">
      <c r="C7" s="3"/>
      <c r="D7" s="3"/>
      <c r="E7" s="8">
        <v>42772</v>
      </c>
      <c r="F7" s="7">
        <v>1</v>
      </c>
      <c r="G7" s="7">
        <v>23.81</v>
      </c>
      <c r="H7" s="4">
        <f t="shared" si="0"/>
        <v>24.81</v>
      </c>
      <c r="I7" s="7">
        <v>1</v>
      </c>
      <c r="J7" s="4"/>
      <c r="K7" s="4"/>
    </row>
    <row r="8" spans="3:11" x14ac:dyDescent="0.3">
      <c r="C8" s="3"/>
      <c r="D8" s="3"/>
      <c r="E8" s="8">
        <v>42779</v>
      </c>
      <c r="F8" s="7">
        <v>0</v>
      </c>
      <c r="G8" s="7">
        <v>12.67</v>
      </c>
      <c r="H8" s="4">
        <f t="shared" si="0"/>
        <v>12.67</v>
      </c>
      <c r="I8" s="7">
        <v>1</v>
      </c>
      <c r="J8" s="4"/>
      <c r="K8" s="4"/>
    </row>
    <row r="9" spans="3:11" x14ac:dyDescent="0.3">
      <c r="C9" s="3"/>
      <c r="D9" s="3"/>
      <c r="E9" s="8">
        <v>42786</v>
      </c>
      <c r="F9" s="7">
        <v>4.18</v>
      </c>
      <c r="G9" s="7">
        <v>33.380000000000003</v>
      </c>
      <c r="H9" s="4">
        <f t="shared" si="0"/>
        <v>37.56</v>
      </c>
      <c r="I9" s="7">
        <v>3</v>
      </c>
      <c r="J9" s="4"/>
      <c r="K9" s="4"/>
    </row>
    <row r="10" spans="3:11" x14ac:dyDescent="0.3">
      <c r="C10" s="3"/>
      <c r="D10" s="3"/>
      <c r="E10" s="8">
        <v>42793</v>
      </c>
      <c r="F10" s="7">
        <v>0</v>
      </c>
      <c r="G10" s="7">
        <v>17</v>
      </c>
      <c r="H10" s="4">
        <f t="shared" si="0"/>
        <v>17</v>
      </c>
      <c r="I10" s="7">
        <v>1</v>
      </c>
      <c r="J10" s="4"/>
      <c r="K10" s="4"/>
    </row>
    <row r="11" spans="3:11" x14ac:dyDescent="0.3">
      <c r="C11" s="3"/>
      <c r="D11" s="3"/>
      <c r="E11" s="8">
        <v>42800</v>
      </c>
      <c r="F11" s="7">
        <v>6</v>
      </c>
      <c r="G11" s="7">
        <v>15.67</v>
      </c>
      <c r="H11" s="4">
        <f t="shared" si="0"/>
        <v>21.67</v>
      </c>
      <c r="I11" s="7">
        <v>2</v>
      </c>
      <c r="J11" s="4"/>
      <c r="K11" s="4"/>
    </row>
    <row r="12" spans="3:11" x14ac:dyDescent="0.3">
      <c r="C12" s="3"/>
      <c r="D12" s="3"/>
      <c r="E12" s="8">
        <v>42807</v>
      </c>
      <c r="F12" s="7">
        <v>10.67</v>
      </c>
      <c r="G12" s="7">
        <v>15.65</v>
      </c>
      <c r="H12" s="4">
        <f t="shared" si="0"/>
        <v>26.32</v>
      </c>
      <c r="I12" s="7">
        <v>3</v>
      </c>
      <c r="J12" s="4"/>
      <c r="K12" s="4"/>
    </row>
    <row r="13" spans="3:11" x14ac:dyDescent="0.3">
      <c r="C13" s="3"/>
      <c r="D13" s="3"/>
      <c r="E13" s="8">
        <v>42814</v>
      </c>
      <c r="F13" s="7">
        <v>0</v>
      </c>
      <c r="G13" s="7">
        <v>20.7</v>
      </c>
      <c r="H13" s="4">
        <f t="shared" si="0"/>
        <v>20.7</v>
      </c>
      <c r="I13" s="7">
        <v>3</v>
      </c>
      <c r="J13" s="4"/>
      <c r="K13" s="4"/>
    </row>
    <row r="14" spans="3:11" x14ac:dyDescent="0.3">
      <c r="C14" s="3"/>
      <c r="D14" s="3"/>
      <c r="E14" s="8">
        <v>42821</v>
      </c>
      <c r="F14" s="7">
        <v>0.5</v>
      </c>
      <c r="G14" s="7">
        <v>13.45</v>
      </c>
      <c r="H14" s="4">
        <f t="shared" si="0"/>
        <v>13.95</v>
      </c>
      <c r="I14" s="7">
        <v>1</v>
      </c>
      <c r="J14" s="4"/>
      <c r="K14" s="4"/>
    </row>
    <row r="15" spans="3:11" x14ac:dyDescent="0.3">
      <c r="C15" s="3"/>
      <c r="D15" s="3"/>
      <c r="E15" s="8">
        <v>42828</v>
      </c>
      <c r="F15" s="7">
        <v>29.4</v>
      </c>
      <c r="G15" s="7">
        <v>3.42</v>
      </c>
      <c r="H15" s="4">
        <f t="shared" si="0"/>
        <v>32.82</v>
      </c>
      <c r="I15" s="7">
        <v>3</v>
      </c>
      <c r="J15" s="4"/>
      <c r="K15" s="4"/>
    </row>
    <row r="16" spans="3:11" x14ac:dyDescent="0.3">
      <c r="C16" s="3"/>
      <c r="D16" s="3"/>
      <c r="E16" s="8">
        <v>42835</v>
      </c>
      <c r="F16" s="7">
        <v>20.45</v>
      </c>
      <c r="G16" s="7">
        <v>6.59</v>
      </c>
      <c r="H16" s="4">
        <f t="shared" si="0"/>
        <v>27.04</v>
      </c>
      <c r="I16" s="7">
        <v>2</v>
      </c>
      <c r="J16" s="4"/>
      <c r="K16" s="4"/>
    </row>
    <row r="17" spans="3:11" x14ac:dyDescent="0.3">
      <c r="C17" s="3"/>
      <c r="D17" s="3"/>
      <c r="E17" s="8">
        <v>42842</v>
      </c>
      <c r="F17" s="7">
        <v>23.98</v>
      </c>
      <c r="G17" s="7">
        <v>0</v>
      </c>
      <c r="H17" s="4">
        <f t="shared" si="0"/>
        <v>23.98</v>
      </c>
      <c r="I17" s="7">
        <v>2</v>
      </c>
      <c r="J17" s="4"/>
      <c r="K17" s="4"/>
    </row>
    <row r="18" spans="3:11" x14ac:dyDescent="0.3">
      <c r="C18" s="3"/>
      <c r="D18" s="3"/>
      <c r="E18" s="8">
        <v>42849</v>
      </c>
      <c r="F18" s="7">
        <v>12.37</v>
      </c>
      <c r="G18" s="7">
        <v>13.09</v>
      </c>
      <c r="H18" s="4">
        <f t="shared" si="0"/>
        <v>25.46</v>
      </c>
      <c r="I18" s="7">
        <v>1</v>
      </c>
      <c r="J18" s="4"/>
      <c r="K18" s="4"/>
    </row>
    <row r="19" spans="3:11" x14ac:dyDescent="0.3">
      <c r="C19" s="3"/>
      <c r="D19" s="3"/>
      <c r="E19" s="8">
        <v>42968</v>
      </c>
      <c r="F19" s="7">
        <v>3.41</v>
      </c>
      <c r="G19" s="7">
        <v>16.3</v>
      </c>
      <c r="H19" s="4">
        <f t="shared" si="0"/>
        <v>19.71</v>
      </c>
      <c r="I19" s="7">
        <v>1</v>
      </c>
      <c r="J19" s="4"/>
      <c r="K19" s="4"/>
    </row>
    <row r="20" spans="3:11" x14ac:dyDescent="0.3">
      <c r="C20" s="3"/>
      <c r="D20" s="3"/>
      <c r="E20" s="8">
        <v>42975</v>
      </c>
      <c r="F20" s="7">
        <v>30.07</v>
      </c>
      <c r="G20" s="7">
        <v>14.31</v>
      </c>
      <c r="H20" s="4">
        <f t="shared" si="0"/>
        <v>44.38</v>
      </c>
      <c r="I20" s="7">
        <v>3</v>
      </c>
      <c r="J20" s="4"/>
      <c r="K20" s="4"/>
    </row>
    <row r="21" spans="3:11" x14ac:dyDescent="0.3">
      <c r="C21" s="3"/>
      <c r="D21" s="3"/>
      <c r="E21" s="8">
        <v>42982</v>
      </c>
      <c r="F21" s="7">
        <v>11.65</v>
      </c>
      <c r="G21" s="7">
        <v>17.79</v>
      </c>
      <c r="H21" s="4">
        <f t="shared" si="0"/>
        <v>29.439999999999998</v>
      </c>
      <c r="I21" s="7">
        <v>3</v>
      </c>
      <c r="J21" s="4"/>
      <c r="K21" s="4"/>
    </row>
    <row r="22" spans="3:11" x14ac:dyDescent="0.3">
      <c r="C22" s="3"/>
      <c r="D22" s="3"/>
      <c r="E22" s="8">
        <v>42989</v>
      </c>
      <c r="F22" s="7">
        <v>17.28</v>
      </c>
      <c r="G22" s="7">
        <v>6.21</v>
      </c>
      <c r="H22" s="4">
        <f t="shared" si="0"/>
        <v>23.490000000000002</v>
      </c>
      <c r="I22" s="7">
        <v>3</v>
      </c>
      <c r="J22" s="4"/>
      <c r="K22" s="4"/>
    </row>
    <row r="23" spans="3:11" x14ac:dyDescent="0.3">
      <c r="C23" s="3"/>
      <c r="D23" s="3"/>
      <c r="E23" s="8">
        <v>42996</v>
      </c>
      <c r="F23" s="7">
        <v>16.25</v>
      </c>
      <c r="G23" s="7">
        <v>11.76</v>
      </c>
      <c r="H23" s="4">
        <f t="shared" si="0"/>
        <v>28.009999999999998</v>
      </c>
      <c r="I23" s="7">
        <v>3</v>
      </c>
      <c r="J23" s="4"/>
      <c r="K23" s="4"/>
    </row>
    <row r="24" spans="3:11" x14ac:dyDescent="0.3">
      <c r="C24" s="3"/>
      <c r="D24" s="3"/>
      <c r="E24" s="8">
        <v>43003</v>
      </c>
      <c r="F24" s="7">
        <v>25.45</v>
      </c>
      <c r="G24" s="7">
        <v>20.36</v>
      </c>
      <c r="H24" s="4">
        <f t="shared" si="0"/>
        <v>45.81</v>
      </c>
      <c r="I24" s="7">
        <v>3</v>
      </c>
      <c r="J24" s="4"/>
      <c r="K24" s="4"/>
    </row>
    <row r="25" spans="3:11" x14ac:dyDescent="0.3">
      <c r="C25" s="3"/>
      <c r="D25" s="3"/>
      <c r="E25" s="8">
        <v>43010</v>
      </c>
      <c r="F25" s="7">
        <v>13.79</v>
      </c>
      <c r="G25" s="7">
        <v>25.62</v>
      </c>
      <c r="H25" s="4">
        <f t="shared" si="0"/>
        <v>39.409999999999997</v>
      </c>
      <c r="I25" s="7">
        <v>3</v>
      </c>
      <c r="J25" s="4"/>
      <c r="K25" s="4"/>
    </row>
    <row r="26" spans="3:11" x14ac:dyDescent="0.3">
      <c r="C26" s="3"/>
      <c r="D26" s="3"/>
      <c r="E26" s="8">
        <v>43017</v>
      </c>
      <c r="F26" s="7">
        <v>16.809999999999999</v>
      </c>
      <c r="G26" s="7">
        <v>19.420000000000002</v>
      </c>
      <c r="H26" s="4">
        <f t="shared" si="0"/>
        <v>36.230000000000004</v>
      </c>
      <c r="I26" s="7">
        <v>3</v>
      </c>
      <c r="J26" s="4"/>
      <c r="K26" s="4"/>
    </row>
    <row r="27" spans="3:11" x14ac:dyDescent="0.3">
      <c r="C27" s="3"/>
      <c r="D27" s="3"/>
      <c r="E27" s="8">
        <v>43024</v>
      </c>
      <c r="F27" s="7">
        <v>21.74</v>
      </c>
      <c r="G27" s="7">
        <v>25.12</v>
      </c>
      <c r="H27" s="4">
        <f t="shared" si="0"/>
        <v>46.86</v>
      </c>
      <c r="I27" s="7">
        <v>3</v>
      </c>
      <c r="J27" s="4"/>
      <c r="K27" s="4"/>
    </row>
    <row r="28" spans="3:11" x14ac:dyDescent="0.3">
      <c r="C28" s="3"/>
      <c r="D28" s="3"/>
      <c r="E28" s="8">
        <v>43031</v>
      </c>
      <c r="F28" s="7">
        <v>18.920000000000002</v>
      </c>
      <c r="G28" s="7">
        <v>16.12</v>
      </c>
      <c r="H28" s="4">
        <f t="shared" si="0"/>
        <v>35.040000000000006</v>
      </c>
      <c r="I28" s="7">
        <v>3</v>
      </c>
      <c r="J28" s="4"/>
      <c r="K28" s="4"/>
    </row>
    <row r="29" spans="3:11" x14ac:dyDescent="0.3">
      <c r="C29" s="3"/>
      <c r="D29" s="3"/>
      <c r="E29" s="8">
        <v>43038</v>
      </c>
      <c r="F29" s="7">
        <v>22.12</v>
      </c>
      <c r="G29" s="7">
        <v>16.48</v>
      </c>
      <c r="H29" s="4">
        <f t="shared" si="0"/>
        <v>38.6</v>
      </c>
      <c r="I29" s="7">
        <v>3</v>
      </c>
      <c r="J29" s="4"/>
      <c r="K29" s="4"/>
    </row>
    <row r="30" spans="3:11" x14ac:dyDescent="0.3">
      <c r="C30" s="3"/>
      <c r="D30" s="3"/>
      <c r="E30" s="8">
        <v>43045</v>
      </c>
      <c r="F30" s="7">
        <v>23.36</v>
      </c>
      <c r="G30" s="7">
        <v>25.81</v>
      </c>
      <c r="H30" s="4">
        <f t="shared" si="0"/>
        <v>49.17</v>
      </c>
      <c r="I30" s="7">
        <v>3</v>
      </c>
      <c r="J30" s="4"/>
      <c r="K30" s="4"/>
    </row>
    <row r="31" spans="3:11" x14ac:dyDescent="0.3">
      <c r="C31" s="3"/>
      <c r="D31" s="3"/>
      <c r="E31" s="8">
        <v>43052</v>
      </c>
      <c r="F31" s="7">
        <v>27.04</v>
      </c>
      <c r="G31" s="7">
        <v>22.02</v>
      </c>
      <c r="H31" s="4">
        <f t="shared" si="0"/>
        <v>49.06</v>
      </c>
      <c r="I31" s="7">
        <v>3</v>
      </c>
      <c r="J31" s="4"/>
      <c r="K31" s="4"/>
    </row>
    <row r="32" spans="3:11" x14ac:dyDescent="0.3">
      <c r="C32" s="3"/>
      <c r="D32" s="3"/>
      <c r="E32" s="8">
        <v>43059</v>
      </c>
      <c r="F32" s="7">
        <v>36.880000000000003</v>
      </c>
      <c r="G32" s="7">
        <v>6.79</v>
      </c>
      <c r="H32" s="4">
        <f t="shared" si="0"/>
        <v>43.67</v>
      </c>
      <c r="I32" s="7">
        <v>1</v>
      </c>
      <c r="J32" s="4"/>
      <c r="K32" s="4"/>
    </row>
    <row r="33" spans="3:11" x14ac:dyDescent="0.3">
      <c r="C33" s="3"/>
      <c r="D33" s="3"/>
      <c r="E33" s="8">
        <v>43066</v>
      </c>
      <c r="F33" s="7">
        <v>20.76</v>
      </c>
      <c r="G33" s="7">
        <v>18.39</v>
      </c>
      <c r="H33" s="4">
        <f t="shared" si="0"/>
        <v>39.150000000000006</v>
      </c>
      <c r="I33" s="7">
        <v>3</v>
      </c>
      <c r="J33" s="4"/>
      <c r="K33" s="4"/>
    </row>
    <row r="34" spans="3:11" x14ac:dyDescent="0.3">
      <c r="C34" s="3"/>
      <c r="D34" s="3"/>
      <c r="E34" s="8">
        <v>43073</v>
      </c>
      <c r="F34" s="7">
        <v>18.62</v>
      </c>
      <c r="G34" s="7">
        <v>17.64</v>
      </c>
      <c r="H34" s="4">
        <f t="shared" si="0"/>
        <v>36.260000000000005</v>
      </c>
      <c r="I34" s="7">
        <v>3</v>
      </c>
      <c r="J34" s="4"/>
      <c r="K34" s="4"/>
    </row>
    <row r="35" spans="3:11" x14ac:dyDescent="0.3">
      <c r="C35" s="3"/>
      <c r="D35" s="3"/>
      <c r="E35" s="8">
        <v>43080</v>
      </c>
      <c r="F35" s="7">
        <v>23.4</v>
      </c>
      <c r="G35" s="7">
        <v>17.649999999999999</v>
      </c>
      <c r="H35" s="4">
        <f t="shared" si="0"/>
        <v>41.05</v>
      </c>
      <c r="I35" s="7">
        <v>3</v>
      </c>
      <c r="J35" s="4"/>
      <c r="K35" s="4"/>
    </row>
    <row r="36" spans="3:11" x14ac:dyDescent="0.3">
      <c r="C36" s="3"/>
      <c r="D36" s="3"/>
      <c r="E36" s="8">
        <v>43087</v>
      </c>
      <c r="F36" s="7">
        <v>9.51</v>
      </c>
      <c r="G36" s="7">
        <v>19.72</v>
      </c>
      <c r="H36" s="4">
        <f t="shared" si="0"/>
        <v>29.229999999999997</v>
      </c>
      <c r="I36" s="7">
        <v>2</v>
      </c>
      <c r="J36" s="4"/>
      <c r="K36" s="4"/>
    </row>
    <row r="37" spans="3:11" x14ac:dyDescent="0.3">
      <c r="C37" s="3"/>
      <c r="D37" s="3"/>
      <c r="E37" s="8">
        <v>43094</v>
      </c>
      <c r="F37" s="7">
        <v>14.83</v>
      </c>
      <c r="G37" s="7">
        <v>18.41</v>
      </c>
      <c r="H37" s="4">
        <f t="shared" si="0"/>
        <v>33.24</v>
      </c>
      <c r="I37" s="7">
        <v>2</v>
      </c>
      <c r="J37" s="4"/>
      <c r="K37" s="4"/>
    </row>
    <row r="38" spans="3:11" x14ac:dyDescent="0.3">
      <c r="C38" s="3"/>
      <c r="D38" s="3"/>
      <c r="E38" s="8">
        <v>43101</v>
      </c>
      <c r="F38" s="7">
        <v>18.649999999999999</v>
      </c>
      <c r="G38" s="7">
        <v>17.63</v>
      </c>
      <c r="H38" s="4">
        <f t="shared" si="0"/>
        <v>36.28</v>
      </c>
      <c r="I38" s="7">
        <v>2</v>
      </c>
      <c r="J38" s="4"/>
      <c r="K38" s="4"/>
    </row>
    <row r="39" spans="3:11" x14ac:dyDescent="0.3">
      <c r="C39" s="3"/>
      <c r="D39" s="3"/>
      <c r="E39" s="8">
        <v>43108</v>
      </c>
      <c r="F39" s="7">
        <v>21.88</v>
      </c>
      <c r="G39" s="7">
        <v>26.02</v>
      </c>
      <c r="H39" s="4">
        <f t="shared" si="0"/>
        <v>47.9</v>
      </c>
      <c r="I39" s="7">
        <v>3</v>
      </c>
      <c r="J39" s="4"/>
      <c r="K39" s="4"/>
    </row>
    <row r="40" spans="3:11" x14ac:dyDescent="0.3">
      <c r="C40" s="3"/>
      <c r="D40" s="3"/>
      <c r="E40" s="8">
        <v>43115</v>
      </c>
      <c r="F40" s="7">
        <v>16.13</v>
      </c>
      <c r="G40" s="7">
        <v>27.88</v>
      </c>
      <c r="H40" s="4">
        <f t="shared" si="0"/>
        <v>44.01</v>
      </c>
      <c r="I40" s="7">
        <v>3</v>
      </c>
      <c r="J40" s="4"/>
      <c r="K40" s="4"/>
    </row>
    <row r="41" spans="3:11" x14ac:dyDescent="0.3">
      <c r="C41" s="3"/>
      <c r="D41" s="3"/>
      <c r="E41" s="8">
        <v>43122</v>
      </c>
      <c r="F41" s="7">
        <v>17.09</v>
      </c>
      <c r="G41" s="7">
        <v>24.2</v>
      </c>
      <c r="H41" s="4">
        <f t="shared" si="0"/>
        <v>41.29</v>
      </c>
      <c r="I41" s="7">
        <v>2</v>
      </c>
      <c r="J41" s="4"/>
      <c r="K41" s="4"/>
    </row>
    <row r="42" spans="3:11" x14ac:dyDescent="0.3">
      <c r="C42" s="3"/>
      <c r="D42" s="3"/>
      <c r="E42" s="8">
        <v>43129</v>
      </c>
      <c r="F42" s="7">
        <v>2.94</v>
      </c>
      <c r="G42" s="7">
        <v>21.17</v>
      </c>
      <c r="H42" s="4">
        <f t="shared" si="0"/>
        <v>24.110000000000003</v>
      </c>
      <c r="I42" s="7">
        <v>1</v>
      </c>
      <c r="J42" s="4"/>
      <c r="K42" s="4"/>
    </row>
    <row r="43" spans="3:11" x14ac:dyDescent="0.3">
      <c r="C43" s="3"/>
      <c r="D43" s="3"/>
      <c r="E43" s="8">
        <v>43136</v>
      </c>
      <c r="F43" s="7">
        <v>8.41</v>
      </c>
      <c r="G43" s="7">
        <v>21.7</v>
      </c>
      <c r="H43" s="4">
        <f t="shared" si="0"/>
        <v>30.11</v>
      </c>
      <c r="I43" s="7">
        <v>2</v>
      </c>
      <c r="J43" s="4"/>
      <c r="K43" s="4"/>
    </row>
    <row r="44" spans="3:11" x14ac:dyDescent="0.3">
      <c r="C44" s="3"/>
      <c r="D44" s="3"/>
      <c r="E44" s="8">
        <v>43143</v>
      </c>
      <c r="F44" s="7">
        <v>8.49</v>
      </c>
      <c r="G44" s="7">
        <v>28.3</v>
      </c>
      <c r="H44" s="4">
        <f t="shared" si="0"/>
        <v>36.79</v>
      </c>
      <c r="I44" s="7">
        <v>1</v>
      </c>
      <c r="J44" s="4"/>
      <c r="K44" s="4"/>
    </row>
    <row r="45" spans="3:11" x14ac:dyDescent="0.3">
      <c r="C45" s="3"/>
      <c r="D45" s="3"/>
      <c r="E45" s="8">
        <v>43150</v>
      </c>
      <c r="F45" s="7">
        <v>3.4</v>
      </c>
      <c r="G45" s="7">
        <v>17</v>
      </c>
      <c r="H45" s="4">
        <f t="shared" si="0"/>
        <v>20.399999999999999</v>
      </c>
      <c r="I45" s="7">
        <v>1</v>
      </c>
      <c r="J45" s="4"/>
      <c r="K45" s="4"/>
    </row>
    <row r="46" spans="3:11" x14ac:dyDescent="0.3">
      <c r="C46" s="3"/>
      <c r="D46" s="3"/>
      <c r="E46" s="8">
        <v>43157</v>
      </c>
      <c r="F46" s="7">
        <v>3.96</v>
      </c>
      <c r="G46" s="7">
        <v>16.05</v>
      </c>
      <c r="H46" s="4">
        <f t="shared" si="0"/>
        <v>20.010000000000002</v>
      </c>
      <c r="I46" s="7">
        <v>1</v>
      </c>
      <c r="J46" s="4"/>
      <c r="K46" s="4"/>
    </row>
    <row r="47" spans="3:11" x14ac:dyDescent="0.3">
      <c r="C47" s="3"/>
      <c r="D47" s="3"/>
      <c r="E47" s="8">
        <v>43164</v>
      </c>
      <c r="F47" s="7">
        <v>6.86</v>
      </c>
      <c r="G47" s="7">
        <v>15.43</v>
      </c>
      <c r="H47" s="4">
        <f t="shared" si="0"/>
        <v>22.29</v>
      </c>
      <c r="I47" s="7">
        <v>1</v>
      </c>
      <c r="J47" s="4"/>
      <c r="K47" s="4"/>
    </row>
    <row r="48" spans="3:11" x14ac:dyDescent="0.3">
      <c r="C48" s="3"/>
      <c r="D48" s="3"/>
      <c r="E48" s="8">
        <v>43171</v>
      </c>
      <c r="F48" s="7">
        <v>12.79</v>
      </c>
      <c r="G48" s="7">
        <v>10</v>
      </c>
      <c r="H48" s="4">
        <f t="shared" si="0"/>
        <v>22.79</v>
      </c>
      <c r="I48" s="7">
        <v>2</v>
      </c>
      <c r="J48" s="4"/>
      <c r="K48" s="4"/>
    </row>
    <row r="49" spans="3:11" x14ac:dyDescent="0.3">
      <c r="C49" s="3"/>
      <c r="D49" s="3"/>
      <c r="E49" s="8">
        <v>43178</v>
      </c>
      <c r="F49" s="7">
        <v>0</v>
      </c>
      <c r="G49" s="7">
        <v>11.16</v>
      </c>
      <c r="H49" s="4">
        <f t="shared" si="0"/>
        <v>11.16</v>
      </c>
      <c r="I49" s="7">
        <v>1</v>
      </c>
      <c r="J49" s="4"/>
      <c r="K49" s="4"/>
    </row>
    <row r="50" spans="3:11" x14ac:dyDescent="0.3">
      <c r="C50" s="3"/>
      <c r="D50" s="3"/>
      <c r="E50" s="8">
        <v>43185</v>
      </c>
      <c r="F50" s="7">
        <v>10.23</v>
      </c>
      <c r="G50" s="7">
        <v>6.6</v>
      </c>
      <c r="H50" s="4">
        <f t="shared" si="0"/>
        <v>16.829999999999998</v>
      </c>
      <c r="I50" s="7">
        <v>1</v>
      </c>
      <c r="J50" s="4"/>
      <c r="K50" s="4"/>
    </row>
    <row r="51" spans="3:11" x14ac:dyDescent="0.3">
      <c r="C51" s="3"/>
      <c r="D51" s="3"/>
      <c r="E51" s="8">
        <v>43192</v>
      </c>
      <c r="F51" s="7">
        <v>9.74</v>
      </c>
      <c r="G51" s="7">
        <v>18.28</v>
      </c>
      <c r="H51" s="4">
        <f t="shared" si="0"/>
        <v>28.020000000000003</v>
      </c>
      <c r="I51" s="7">
        <v>1</v>
      </c>
      <c r="J51" s="4"/>
      <c r="K51" s="4"/>
    </row>
    <row r="52" spans="3:11" x14ac:dyDescent="0.3">
      <c r="C52" s="3"/>
      <c r="D52" s="3"/>
      <c r="E52" s="8">
        <v>43199</v>
      </c>
      <c r="F52" s="7">
        <v>12.13</v>
      </c>
      <c r="G52" s="7">
        <v>16.11</v>
      </c>
      <c r="H52" s="4">
        <f t="shared" si="0"/>
        <v>28.240000000000002</v>
      </c>
      <c r="I52" s="7">
        <v>0</v>
      </c>
      <c r="J52" s="4"/>
      <c r="K52" s="4"/>
    </row>
    <row r="53" spans="3:11" x14ac:dyDescent="0.3">
      <c r="C53" s="3"/>
      <c r="D53" s="3"/>
      <c r="E53" s="8">
        <v>43206</v>
      </c>
      <c r="F53" s="7">
        <v>0</v>
      </c>
      <c r="G53" s="7">
        <v>7.03</v>
      </c>
      <c r="H53" s="4">
        <f t="shared" si="0"/>
        <v>7.03</v>
      </c>
      <c r="I53" s="7">
        <v>0</v>
      </c>
      <c r="J53" s="4"/>
      <c r="K53" s="4"/>
    </row>
    <row r="54" spans="3:11" x14ac:dyDescent="0.3">
      <c r="C54" s="3"/>
      <c r="D54" s="3"/>
      <c r="E54" s="8">
        <v>43213</v>
      </c>
      <c r="F54" s="7">
        <v>19.690000000000001</v>
      </c>
      <c r="G54" s="7">
        <v>15.5</v>
      </c>
      <c r="H54" s="4">
        <f t="shared" si="0"/>
        <v>35.19</v>
      </c>
      <c r="I54" s="7">
        <v>2</v>
      </c>
      <c r="J54" s="4"/>
      <c r="K54" s="4"/>
    </row>
    <row r="55" spans="3:11" x14ac:dyDescent="0.3">
      <c r="C55" s="3"/>
      <c r="D55" s="3"/>
      <c r="E55" s="8">
        <v>43220</v>
      </c>
      <c r="F55" s="7">
        <v>19.13</v>
      </c>
      <c r="G55" s="7">
        <v>18.350000000000001</v>
      </c>
      <c r="H55" s="4">
        <f t="shared" si="0"/>
        <v>37.480000000000004</v>
      </c>
      <c r="I55" s="7">
        <v>3</v>
      </c>
      <c r="J55" s="4"/>
      <c r="K55" s="4"/>
    </row>
    <row r="56" spans="3:11" x14ac:dyDescent="0.3">
      <c r="C56" s="3"/>
      <c r="D56" s="3"/>
      <c r="E56" s="8">
        <v>43227</v>
      </c>
      <c r="F56" s="7">
        <v>19.350000000000001</v>
      </c>
      <c r="G56" s="7">
        <v>19.45</v>
      </c>
      <c r="H56" s="4">
        <f t="shared" si="0"/>
        <v>38.799999999999997</v>
      </c>
      <c r="I56" s="7">
        <v>3</v>
      </c>
      <c r="J56" s="4"/>
      <c r="K56" s="4"/>
    </row>
    <row r="57" spans="3:11" x14ac:dyDescent="0.3">
      <c r="C57" s="3"/>
      <c r="D57" s="3"/>
      <c r="E57" s="8">
        <v>43234</v>
      </c>
      <c r="F57" s="7">
        <v>18.260000000000002</v>
      </c>
      <c r="G57" s="7">
        <v>16.510000000000002</v>
      </c>
      <c r="H57" s="4">
        <f t="shared" si="0"/>
        <v>34.770000000000003</v>
      </c>
      <c r="I57" s="7">
        <v>3</v>
      </c>
      <c r="J57" s="4"/>
      <c r="K57" s="4"/>
    </row>
    <row r="58" spans="3:11" x14ac:dyDescent="0.3">
      <c r="C58" s="3"/>
      <c r="D58" s="3"/>
      <c r="E58" s="8">
        <v>43241</v>
      </c>
      <c r="F58" s="7">
        <v>8.89</v>
      </c>
      <c r="G58" s="7">
        <v>23.04</v>
      </c>
      <c r="H58" s="4">
        <f t="shared" si="0"/>
        <v>31.93</v>
      </c>
      <c r="I58" s="7">
        <v>3</v>
      </c>
      <c r="J58" s="4"/>
      <c r="K58" s="4"/>
    </row>
    <row r="59" spans="3:11" x14ac:dyDescent="0.3">
      <c r="C59" s="3"/>
      <c r="D59" s="3"/>
      <c r="E59" s="8">
        <v>43248</v>
      </c>
      <c r="F59" s="7">
        <v>11.03</v>
      </c>
      <c r="G59" s="7">
        <v>24.14</v>
      </c>
      <c r="H59" s="4">
        <f t="shared" si="0"/>
        <v>35.17</v>
      </c>
      <c r="I59" s="7">
        <v>2</v>
      </c>
      <c r="J59" s="4"/>
      <c r="K59" s="4"/>
    </row>
    <row r="60" spans="3:11" x14ac:dyDescent="0.3">
      <c r="C60" s="3"/>
      <c r="D60" s="3"/>
      <c r="E60" s="8">
        <v>43255</v>
      </c>
      <c r="F60" s="7">
        <v>29.22</v>
      </c>
      <c r="G60" s="7">
        <v>23.87</v>
      </c>
      <c r="H60" s="4">
        <f t="shared" si="0"/>
        <v>53.09</v>
      </c>
      <c r="I60" s="7">
        <v>2</v>
      </c>
      <c r="J60" s="4"/>
      <c r="K60" s="4"/>
    </row>
    <row r="61" spans="3:11" x14ac:dyDescent="0.3">
      <c r="C61" s="3"/>
      <c r="D61" s="3"/>
      <c r="E61" s="8">
        <v>43262</v>
      </c>
      <c r="F61" s="7">
        <v>14.5</v>
      </c>
      <c r="G61" s="7">
        <v>19.02</v>
      </c>
      <c r="H61" s="4">
        <f t="shared" si="0"/>
        <v>33.519999999999996</v>
      </c>
      <c r="I61" s="7">
        <v>2</v>
      </c>
      <c r="J61" s="4"/>
      <c r="K61" s="4"/>
    </row>
    <row r="62" spans="3:11" x14ac:dyDescent="0.3">
      <c r="C62" s="3"/>
      <c r="D62" s="3"/>
      <c r="E62" s="8">
        <v>43269</v>
      </c>
      <c r="F62" s="7">
        <v>24.93</v>
      </c>
      <c r="G62" s="7">
        <v>26.6</v>
      </c>
      <c r="H62" s="4">
        <f t="shared" si="0"/>
        <v>51.53</v>
      </c>
      <c r="I62" s="7">
        <v>2</v>
      </c>
      <c r="J62" s="4"/>
      <c r="K62" s="4"/>
    </row>
    <row r="63" spans="3:11" x14ac:dyDescent="0.3">
      <c r="C63" s="3"/>
      <c r="D63" s="3"/>
      <c r="E63" s="8">
        <v>43276</v>
      </c>
      <c r="F63" s="7">
        <v>31.62</v>
      </c>
      <c r="G63" s="7">
        <v>27.79</v>
      </c>
      <c r="H63" s="4">
        <f t="shared" si="0"/>
        <v>59.41</v>
      </c>
      <c r="I63" s="7">
        <v>2</v>
      </c>
      <c r="J63" s="4"/>
      <c r="K63" s="4"/>
    </row>
    <row r="64" spans="3:11" x14ac:dyDescent="0.3">
      <c r="C64" s="3"/>
      <c r="D64" s="3"/>
      <c r="E64" s="8">
        <v>43283</v>
      </c>
      <c r="F64" s="7">
        <v>27.15</v>
      </c>
      <c r="G64" s="7">
        <v>25.74</v>
      </c>
      <c r="H64" s="4">
        <f t="shared" si="0"/>
        <v>52.89</v>
      </c>
      <c r="I64" s="7">
        <v>2</v>
      </c>
      <c r="J64" s="4"/>
      <c r="K64" s="4"/>
    </row>
    <row r="65" spans="1:11" x14ac:dyDescent="0.3">
      <c r="C65" s="3"/>
      <c r="D65" s="3"/>
      <c r="E65" s="8">
        <v>43290</v>
      </c>
      <c r="F65" s="7">
        <v>27.57</v>
      </c>
      <c r="G65" s="7">
        <v>29.85</v>
      </c>
      <c r="H65" s="4">
        <f t="shared" si="0"/>
        <v>57.42</v>
      </c>
      <c r="I65" s="7">
        <v>2</v>
      </c>
      <c r="J65" s="4"/>
      <c r="K65" s="4"/>
    </row>
    <row r="66" spans="1:11" x14ac:dyDescent="0.3">
      <c r="C66" s="3"/>
      <c r="D66" s="3"/>
      <c r="E66" s="8">
        <v>43297</v>
      </c>
      <c r="F66" s="7">
        <v>30.49</v>
      </c>
      <c r="G66" s="7">
        <v>28.36</v>
      </c>
      <c r="H66" s="4">
        <f t="shared" ref="H66:H68" si="1">SUM(F66,G66)</f>
        <v>58.849999999999994</v>
      </c>
      <c r="I66" s="7">
        <v>2</v>
      </c>
      <c r="J66" s="4"/>
      <c r="K66" s="4"/>
    </row>
    <row r="67" spans="1:11" x14ac:dyDescent="0.3">
      <c r="C67" s="3"/>
      <c r="D67" s="3"/>
      <c r="E67" s="8">
        <v>43304</v>
      </c>
      <c r="F67" s="7">
        <v>24.15</v>
      </c>
      <c r="G67" s="7">
        <v>17.22</v>
      </c>
      <c r="H67" s="4">
        <f t="shared" si="1"/>
        <v>41.37</v>
      </c>
      <c r="I67" s="7">
        <v>1</v>
      </c>
      <c r="J67" s="4"/>
      <c r="K67" s="4"/>
    </row>
    <row r="68" spans="1:11" x14ac:dyDescent="0.3">
      <c r="C68" s="3"/>
      <c r="D68" s="3"/>
      <c r="E68" s="8">
        <v>43311</v>
      </c>
      <c r="F68" s="7">
        <v>25</v>
      </c>
      <c r="G68" s="7">
        <v>16.91</v>
      </c>
      <c r="H68" s="4">
        <f t="shared" si="1"/>
        <v>41.91</v>
      </c>
      <c r="I68" s="7">
        <v>1</v>
      </c>
      <c r="J68" s="4"/>
      <c r="K68" s="4"/>
    </row>
    <row r="69" spans="1:11" x14ac:dyDescent="0.3">
      <c r="A69">
        <v>0</v>
      </c>
      <c r="C69" s="4" t="str">
        <f>IF(MONTH(E69)=1,"January",IF(MONTH(E69)=2,"February",IF(MONTH(E69)=3,"March",IF(MONTH(E69)=4,"April",IF(MONTH(E69)=5,"May",IF(MONTH(E69)=6,"June",IF(MONTH(E69)=7,"July",IF(MONTH(E69)=8,"August",IF(MONTH(E69)=9,"September",IF(MONTH(E69)=10,"October",IF(MONTH(E69)=11,"November",IF(MONTH(E69)=12,"December","N/A"))))))))))))</f>
        <v>August</v>
      </c>
      <c r="D69" s="4">
        <f>YEAR(E69)</f>
        <v>2018</v>
      </c>
      <c r="E69" s="5">
        <v>43318</v>
      </c>
      <c r="F69" s="4">
        <v>14.88</v>
      </c>
      <c r="G69" s="4">
        <v>16.72</v>
      </c>
      <c r="H69" s="4">
        <f>SUM(F69,G69)</f>
        <v>31.6</v>
      </c>
      <c r="I69" s="4">
        <v>2</v>
      </c>
      <c r="J69" s="4"/>
      <c r="K69" s="4"/>
    </row>
    <row r="70" spans="1:11" x14ac:dyDescent="0.3">
      <c r="A70">
        <v>1</v>
      </c>
      <c r="C70" s="4" t="str">
        <f t="shared" ref="C70:C133" si="2">IF(MONTH(E70)=1,"January",IF(MONTH(E70)=2,"February",IF(MONTH(E70)=3,"March",IF(MONTH(E70)=4,"April",IF(MONTH(E70)=5,"May",IF(MONTH(E70)=6,"June",IF(MONTH(E70)=7,"July",IF(MONTH(E70)=8,"August",IF(MONTH(E70)=9,"September",IF(MONTH(E70)=10,"October",IF(MONTH(E70)=11,"November",IF(MONTH(E70)=12,"December","N/A"))))))))))))</f>
        <v>August</v>
      </c>
      <c r="D70" s="4">
        <f t="shared" ref="D70:D133" si="3">YEAR(E70)</f>
        <v>2018</v>
      </c>
      <c r="E70" s="5">
        <v>43325</v>
      </c>
      <c r="F70" s="4">
        <v>17.41</v>
      </c>
      <c r="G70" s="4">
        <v>11.09</v>
      </c>
      <c r="H70" s="4">
        <f t="shared" ref="H70:H87" si="4">SUM(F70,G70)</f>
        <v>28.5</v>
      </c>
      <c r="I70" s="4">
        <v>1</v>
      </c>
      <c r="J70" s="4"/>
      <c r="K70" s="4"/>
    </row>
    <row r="71" spans="1:11" x14ac:dyDescent="0.3">
      <c r="A71">
        <v>2</v>
      </c>
      <c r="C71" s="4" t="str">
        <f t="shared" si="2"/>
        <v>August</v>
      </c>
      <c r="D71" s="4">
        <f t="shared" si="3"/>
        <v>2018</v>
      </c>
      <c r="E71" s="5">
        <f>E70+7</f>
        <v>43332</v>
      </c>
      <c r="F71" s="4">
        <v>29.2</v>
      </c>
      <c r="G71" s="4">
        <v>15.22</v>
      </c>
      <c r="H71" s="4">
        <f t="shared" si="4"/>
        <v>44.42</v>
      </c>
      <c r="I71" s="4">
        <v>1</v>
      </c>
      <c r="J71" s="4"/>
      <c r="K71" s="4"/>
    </row>
    <row r="72" spans="1:11" x14ac:dyDescent="0.3">
      <c r="A72">
        <v>3</v>
      </c>
      <c r="C72" s="4" t="str">
        <f t="shared" si="2"/>
        <v>August</v>
      </c>
      <c r="D72" s="4">
        <f t="shared" si="3"/>
        <v>2018</v>
      </c>
      <c r="E72" s="5">
        <f>E71+7</f>
        <v>43339</v>
      </c>
      <c r="F72" s="4">
        <v>25.04</v>
      </c>
      <c r="G72" s="4">
        <v>9.6300000000000008</v>
      </c>
      <c r="H72" s="4">
        <f t="shared" si="4"/>
        <v>34.67</v>
      </c>
      <c r="I72" s="4">
        <v>0</v>
      </c>
      <c r="J72" s="4"/>
      <c r="K72" s="4"/>
    </row>
    <row r="73" spans="1:11" x14ac:dyDescent="0.3">
      <c r="A73">
        <v>4</v>
      </c>
      <c r="C73" s="4" t="str">
        <f t="shared" si="2"/>
        <v>September</v>
      </c>
      <c r="D73" s="4">
        <f t="shared" si="3"/>
        <v>2018</v>
      </c>
      <c r="E73" s="5">
        <f t="shared" ref="E73:E136" si="5">E72+7</f>
        <v>43346</v>
      </c>
      <c r="F73" s="4">
        <v>12.82</v>
      </c>
      <c r="G73" s="4">
        <v>16.3</v>
      </c>
      <c r="H73" s="4">
        <f t="shared" si="4"/>
        <v>29.12</v>
      </c>
      <c r="I73" s="4">
        <v>1</v>
      </c>
      <c r="J73" s="4"/>
      <c r="K73" s="4"/>
    </row>
    <row r="74" spans="1:11" x14ac:dyDescent="0.3">
      <c r="C74" s="4" t="str">
        <f t="shared" si="2"/>
        <v>September</v>
      </c>
      <c r="D74" s="4">
        <f t="shared" si="3"/>
        <v>2018</v>
      </c>
      <c r="E74" s="5">
        <f t="shared" si="5"/>
        <v>43353</v>
      </c>
      <c r="F74" s="4">
        <v>23.09</v>
      </c>
      <c r="G74" s="4">
        <v>12.29</v>
      </c>
      <c r="H74" s="4">
        <f t="shared" si="4"/>
        <v>35.379999999999995</v>
      </c>
      <c r="I74" s="4">
        <v>0</v>
      </c>
      <c r="J74" s="4"/>
      <c r="K74" s="4"/>
    </row>
    <row r="75" spans="1:11" x14ac:dyDescent="0.3">
      <c r="C75" s="4" t="str">
        <f t="shared" si="2"/>
        <v>September</v>
      </c>
      <c r="D75" s="4">
        <f t="shared" si="3"/>
        <v>2018</v>
      </c>
      <c r="E75" s="5">
        <f t="shared" si="5"/>
        <v>43360</v>
      </c>
      <c r="F75" s="4">
        <v>28.69</v>
      </c>
      <c r="G75" s="4">
        <v>16.07</v>
      </c>
      <c r="H75" s="4">
        <f t="shared" si="4"/>
        <v>44.760000000000005</v>
      </c>
      <c r="I75" s="4">
        <v>0</v>
      </c>
      <c r="J75" s="4"/>
      <c r="K75" s="4"/>
    </row>
    <row r="76" spans="1:11" x14ac:dyDescent="0.3">
      <c r="C76" s="4" t="str">
        <f t="shared" si="2"/>
        <v>September</v>
      </c>
      <c r="D76" s="4">
        <f t="shared" si="3"/>
        <v>2018</v>
      </c>
      <c r="E76" s="5">
        <f t="shared" si="5"/>
        <v>43367</v>
      </c>
      <c r="F76" s="4">
        <v>31.59</v>
      </c>
      <c r="G76" s="4">
        <v>7</v>
      </c>
      <c r="H76" s="4">
        <f t="shared" si="4"/>
        <v>38.590000000000003</v>
      </c>
      <c r="I76" s="4">
        <v>0</v>
      </c>
      <c r="J76" s="4"/>
      <c r="K76" s="4"/>
    </row>
    <row r="77" spans="1:11" x14ac:dyDescent="0.3">
      <c r="C77" s="4" t="str">
        <f t="shared" si="2"/>
        <v>October</v>
      </c>
      <c r="D77" s="4">
        <f t="shared" si="3"/>
        <v>2018</v>
      </c>
      <c r="E77" s="5">
        <f t="shared" si="5"/>
        <v>43374</v>
      </c>
      <c r="F77" s="4">
        <v>31.66</v>
      </c>
      <c r="G77" s="4">
        <v>6.5</v>
      </c>
      <c r="H77" s="4">
        <f t="shared" si="4"/>
        <v>38.159999999999997</v>
      </c>
      <c r="I77" s="4">
        <v>0</v>
      </c>
      <c r="J77" s="4"/>
      <c r="K77" s="4"/>
    </row>
    <row r="78" spans="1:11" x14ac:dyDescent="0.3">
      <c r="C78" s="4" t="str">
        <f t="shared" si="2"/>
        <v>October</v>
      </c>
      <c r="D78" s="4">
        <f t="shared" si="3"/>
        <v>2018</v>
      </c>
      <c r="E78" s="5">
        <f t="shared" si="5"/>
        <v>43381</v>
      </c>
      <c r="F78" s="4">
        <v>17.43</v>
      </c>
      <c r="G78" s="4">
        <v>14.04</v>
      </c>
      <c r="H78" s="4">
        <f t="shared" si="4"/>
        <v>31.47</v>
      </c>
      <c r="I78" s="4">
        <v>0</v>
      </c>
      <c r="J78" s="4"/>
      <c r="K78" s="4"/>
    </row>
    <row r="79" spans="1:11" x14ac:dyDescent="0.3">
      <c r="C79" s="4" t="str">
        <f t="shared" si="2"/>
        <v>October</v>
      </c>
      <c r="D79" s="4">
        <f t="shared" si="3"/>
        <v>2018</v>
      </c>
      <c r="E79" s="5">
        <f t="shared" si="5"/>
        <v>43388</v>
      </c>
      <c r="F79" s="4">
        <v>15.16</v>
      </c>
      <c r="G79" s="4">
        <v>7.2</v>
      </c>
      <c r="H79" s="4">
        <f t="shared" si="4"/>
        <v>22.36</v>
      </c>
      <c r="I79" s="4">
        <v>0</v>
      </c>
      <c r="J79" s="4"/>
      <c r="K79" s="4"/>
    </row>
    <row r="80" spans="1:11" x14ac:dyDescent="0.3">
      <c r="C80" s="4" t="str">
        <f t="shared" si="2"/>
        <v>October</v>
      </c>
      <c r="D80" s="4">
        <f t="shared" si="3"/>
        <v>2018</v>
      </c>
      <c r="E80" s="5">
        <f t="shared" si="5"/>
        <v>43395</v>
      </c>
      <c r="F80" s="4">
        <v>12.93</v>
      </c>
      <c r="G80" s="4">
        <v>13.64</v>
      </c>
      <c r="H80" s="4">
        <f t="shared" si="4"/>
        <v>26.57</v>
      </c>
      <c r="I80" s="4">
        <v>0</v>
      </c>
      <c r="J80" s="4"/>
      <c r="K80" s="4"/>
    </row>
    <row r="81" spans="1:11" x14ac:dyDescent="0.3">
      <c r="C81" s="4" t="str">
        <f t="shared" si="2"/>
        <v>October</v>
      </c>
      <c r="D81" s="4">
        <f t="shared" si="3"/>
        <v>2018</v>
      </c>
      <c r="E81" s="5">
        <f t="shared" si="5"/>
        <v>43402</v>
      </c>
      <c r="F81" s="4">
        <v>16.809999999999999</v>
      </c>
      <c r="G81" s="4">
        <v>10.5</v>
      </c>
      <c r="H81" s="4">
        <f t="shared" si="4"/>
        <v>27.31</v>
      </c>
      <c r="I81" s="4">
        <v>0</v>
      </c>
      <c r="J81" s="4"/>
      <c r="K81" s="4"/>
    </row>
    <row r="82" spans="1:11" x14ac:dyDescent="0.3">
      <c r="C82" s="4" t="str">
        <f t="shared" si="2"/>
        <v>November</v>
      </c>
      <c r="D82" s="4">
        <f t="shared" si="3"/>
        <v>2018</v>
      </c>
      <c r="E82" s="5">
        <f t="shared" si="5"/>
        <v>43409</v>
      </c>
      <c r="F82" s="4">
        <v>23.9</v>
      </c>
      <c r="G82" s="4">
        <v>24.95</v>
      </c>
      <c r="H82" s="4">
        <f t="shared" si="4"/>
        <v>48.849999999999994</v>
      </c>
      <c r="I82" s="4">
        <v>0</v>
      </c>
      <c r="J82" s="4"/>
      <c r="K82" s="4"/>
    </row>
    <row r="83" spans="1:11" x14ac:dyDescent="0.3">
      <c r="C83" s="4" t="str">
        <f t="shared" si="2"/>
        <v>November</v>
      </c>
      <c r="D83" s="4">
        <f t="shared" si="3"/>
        <v>2018</v>
      </c>
      <c r="E83" s="5">
        <f t="shared" si="5"/>
        <v>43416</v>
      </c>
      <c r="F83" s="4">
        <v>33.76</v>
      </c>
      <c r="G83" s="4">
        <v>15.94</v>
      </c>
      <c r="H83" s="4">
        <f t="shared" si="4"/>
        <v>49.699999999999996</v>
      </c>
      <c r="I83" s="4">
        <v>0</v>
      </c>
      <c r="J83" s="4"/>
      <c r="K83" s="4"/>
    </row>
    <row r="84" spans="1:11" x14ac:dyDescent="0.3">
      <c r="C84" s="4" t="str">
        <f t="shared" si="2"/>
        <v>November</v>
      </c>
      <c r="D84" s="4">
        <f t="shared" si="3"/>
        <v>2018</v>
      </c>
      <c r="E84" s="5">
        <f t="shared" si="5"/>
        <v>43423</v>
      </c>
      <c r="F84" s="4">
        <v>30.3</v>
      </c>
      <c r="G84" s="4">
        <v>0</v>
      </c>
      <c r="H84" s="4">
        <f t="shared" si="4"/>
        <v>30.3</v>
      </c>
      <c r="I84" s="4">
        <v>0</v>
      </c>
      <c r="J84" s="4"/>
      <c r="K84" s="4"/>
    </row>
    <row r="85" spans="1:11" x14ac:dyDescent="0.3">
      <c r="C85" s="4" t="str">
        <f t="shared" si="2"/>
        <v>November</v>
      </c>
      <c r="D85" s="4">
        <f t="shared" si="3"/>
        <v>2018</v>
      </c>
      <c r="E85" s="5">
        <f t="shared" si="5"/>
        <v>43430</v>
      </c>
      <c r="F85" s="4">
        <v>10.5</v>
      </c>
      <c r="G85" s="4">
        <v>9.3800000000000008</v>
      </c>
      <c r="H85" s="4">
        <f t="shared" si="4"/>
        <v>19.880000000000003</v>
      </c>
      <c r="I85" s="4">
        <v>0</v>
      </c>
      <c r="J85" s="4"/>
      <c r="K85" s="4"/>
    </row>
    <row r="86" spans="1:11" x14ac:dyDescent="0.3">
      <c r="C86" s="4" t="str">
        <f t="shared" si="2"/>
        <v>December</v>
      </c>
      <c r="D86" s="4">
        <f t="shared" si="3"/>
        <v>2018</v>
      </c>
      <c r="E86" s="5">
        <f t="shared" si="5"/>
        <v>43437</v>
      </c>
      <c r="F86" s="4">
        <v>4.8899999999999997</v>
      </c>
      <c r="G86" s="4">
        <v>13.7</v>
      </c>
      <c r="H86" s="4">
        <f t="shared" si="4"/>
        <v>18.59</v>
      </c>
      <c r="I86" s="4">
        <v>0</v>
      </c>
      <c r="J86" s="4"/>
      <c r="K86" s="4"/>
    </row>
    <row r="87" spans="1:11" x14ac:dyDescent="0.3">
      <c r="C87" s="4" t="str">
        <f t="shared" si="2"/>
        <v>December</v>
      </c>
      <c r="D87" s="4">
        <f t="shared" si="3"/>
        <v>2018</v>
      </c>
      <c r="E87" s="5">
        <f t="shared" si="5"/>
        <v>43444</v>
      </c>
      <c r="F87" s="4">
        <v>18.13</v>
      </c>
      <c r="G87" s="4">
        <v>21.34</v>
      </c>
      <c r="H87" s="4">
        <f t="shared" si="4"/>
        <v>39.47</v>
      </c>
      <c r="I87" s="4">
        <v>0</v>
      </c>
      <c r="J87" s="4"/>
      <c r="K87" s="4"/>
    </row>
    <row r="88" spans="1:11" x14ac:dyDescent="0.3">
      <c r="C88" s="4" t="str">
        <f t="shared" si="2"/>
        <v>December</v>
      </c>
      <c r="D88" s="4">
        <f t="shared" si="3"/>
        <v>2018</v>
      </c>
      <c r="E88" s="5">
        <f t="shared" si="5"/>
        <v>43451</v>
      </c>
      <c r="F88" s="4">
        <v>30.77</v>
      </c>
      <c r="G88" s="4">
        <v>17.170000000000002</v>
      </c>
      <c r="H88" s="4">
        <f>IF(SUM(F88,G88) = 0,"", SUM(F88,G88))</f>
        <v>47.94</v>
      </c>
      <c r="I88" s="4">
        <v>2</v>
      </c>
      <c r="J88" s="4"/>
      <c r="K88" s="4"/>
    </row>
    <row r="89" spans="1:11" x14ac:dyDescent="0.3">
      <c r="C89" s="4" t="str">
        <f t="shared" si="2"/>
        <v>December</v>
      </c>
      <c r="D89" s="4">
        <f t="shared" si="3"/>
        <v>2018</v>
      </c>
      <c r="E89" s="5">
        <f t="shared" si="5"/>
        <v>43458</v>
      </c>
      <c r="F89" s="4">
        <v>23.59</v>
      </c>
      <c r="G89" s="4">
        <v>22.82</v>
      </c>
      <c r="H89" s="4">
        <f t="shared" ref="H89:H102" si="6">IF(SUM(F89,G89) = 0,"", SUM(F89,G89))</f>
        <v>46.41</v>
      </c>
      <c r="I89" s="4">
        <v>1</v>
      </c>
      <c r="J89" s="4"/>
      <c r="K89" s="4"/>
    </row>
    <row r="90" spans="1:11" x14ac:dyDescent="0.3">
      <c r="C90" s="4" t="str">
        <f t="shared" si="2"/>
        <v>December</v>
      </c>
      <c r="D90" s="4">
        <f t="shared" si="3"/>
        <v>2018</v>
      </c>
      <c r="E90" s="5">
        <f t="shared" si="5"/>
        <v>43465</v>
      </c>
      <c r="F90" s="4">
        <v>0</v>
      </c>
      <c r="G90" s="4">
        <v>14.77</v>
      </c>
      <c r="H90" s="4">
        <f t="shared" si="6"/>
        <v>14.77</v>
      </c>
      <c r="I90" s="4">
        <v>0</v>
      </c>
      <c r="J90" s="4"/>
      <c r="K90" s="4"/>
    </row>
    <row r="91" spans="1:11" x14ac:dyDescent="0.3">
      <c r="C91" s="4" t="str">
        <f t="shared" si="2"/>
        <v>January</v>
      </c>
      <c r="D91" s="4">
        <f t="shared" si="3"/>
        <v>2019</v>
      </c>
      <c r="E91" s="5">
        <f t="shared" si="5"/>
        <v>43472</v>
      </c>
      <c r="F91" s="4">
        <v>0</v>
      </c>
      <c r="G91" s="4">
        <v>12.65</v>
      </c>
      <c r="H91" s="4">
        <f t="shared" si="6"/>
        <v>12.65</v>
      </c>
      <c r="I91" s="4">
        <v>1</v>
      </c>
      <c r="J91" s="4"/>
      <c r="K91" s="4"/>
    </row>
    <row r="92" spans="1:11" x14ac:dyDescent="0.3">
      <c r="A92" s="2"/>
      <c r="B92" s="6"/>
      <c r="C92" s="4" t="str">
        <f t="shared" si="2"/>
        <v>January</v>
      </c>
      <c r="D92" s="4">
        <f t="shared" si="3"/>
        <v>2019</v>
      </c>
      <c r="E92" s="5">
        <f t="shared" si="5"/>
        <v>43479</v>
      </c>
      <c r="F92" s="4">
        <v>4.7</v>
      </c>
      <c r="G92" s="4">
        <v>16.86</v>
      </c>
      <c r="H92" s="4">
        <f t="shared" si="6"/>
        <v>21.56</v>
      </c>
      <c r="I92" s="4">
        <v>2</v>
      </c>
      <c r="J92" s="4"/>
      <c r="K92" s="4"/>
    </row>
    <row r="93" spans="1:11" x14ac:dyDescent="0.3">
      <c r="C93" s="4" t="str">
        <f t="shared" si="2"/>
        <v>January</v>
      </c>
      <c r="D93" s="4">
        <f t="shared" si="3"/>
        <v>2019</v>
      </c>
      <c r="E93" s="5">
        <f t="shared" si="5"/>
        <v>43486</v>
      </c>
      <c r="F93" s="4">
        <v>9.2899999999999991</v>
      </c>
      <c r="G93" s="4">
        <v>21.62</v>
      </c>
      <c r="H93" s="4">
        <f t="shared" si="6"/>
        <v>30.91</v>
      </c>
      <c r="I93" s="4">
        <v>1</v>
      </c>
      <c r="J93" s="4"/>
      <c r="K93" s="4"/>
    </row>
    <row r="94" spans="1:11" x14ac:dyDescent="0.3">
      <c r="C94" s="4" t="str">
        <f t="shared" si="2"/>
        <v>January</v>
      </c>
      <c r="D94" s="4">
        <f t="shared" si="3"/>
        <v>2019</v>
      </c>
      <c r="E94" s="5">
        <f t="shared" si="5"/>
        <v>43493</v>
      </c>
      <c r="F94" s="4">
        <v>13.82</v>
      </c>
      <c r="G94" s="4">
        <v>18.36</v>
      </c>
      <c r="H94" s="4">
        <f t="shared" si="6"/>
        <v>32.18</v>
      </c>
      <c r="I94" s="4">
        <v>1</v>
      </c>
      <c r="J94" s="4"/>
      <c r="K94" s="4"/>
    </row>
    <row r="95" spans="1:11" x14ac:dyDescent="0.3">
      <c r="C95" s="4" t="str">
        <f t="shared" si="2"/>
        <v>February</v>
      </c>
      <c r="D95" s="4">
        <f t="shared" si="3"/>
        <v>2019</v>
      </c>
      <c r="E95" s="5">
        <f t="shared" si="5"/>
        <v>43500</v>
      </c>
      <c r="F95" s="4">
        <v>7.88</v>
      </c>
      <c r="G95" s="4">
        <v>10.23</v>
      </c>
      <c r="H95" s="4">
        <f t="shared" si="6"/>
        <v>18.11</v>
      </c>
      <c r="I95" s="4">
        <v>1</v>
      </c>
      <c r="J95" s="4"/>
      <c r="K95" s="4"/>
    </row>
    <row r="96" spans="1:11" x14ac:dyDescent="0.3">
      <c r="C96" s="4" t="str">
        <f t="shared" si="2"/>
        <v>February</v>
      </c>
      <c r="D96" s="4">
        <f t="shared" si="3"/>
        <v>2019</v>
      </c>
      <c r="E96" s="5">
        <f t="shared" si="5"/>
        <v>43507</v>
      </c>
      <c r="F96" s="4">
        <v>16.89</v>
      </c>
      <c r="G96" s="4">
        <v>23.32</v>
      </c>
      <c r="H96" s="4">
        <f t="shared" si="6"/>
        <v>40.21</v>
      </c>
      <c r="I96" s="4">
        <v>1</v>
      </c>
      <c r="J96" s="4"/>
      <c r="K96" s="4"/>
    </row>
    <row r="97" spans="3:11" x14ac:dyDescent="0.3">
      <c r="C97" s="4" t="str">
        <f t="shared" si="2"/>
        <v>February</v>
      </c>
      <c r="D97" s="4">
        <f t="shared" si="3"/>
        <v>2019</v>
      </c>
      <c r="E97" s="5">
        <f t="shared" si="5"/>
        <v>43514</v>
      </c>
      <c r="F97" s="4">
        <v>22.3</v>
      </c>
      <c r="G97" s="4">
        <v>25.38</v>
      </c>
      <c r="H97" s="4">
        <f t="shared" si="6"/>
        <v>47.68</v>
      </c>
      <c r="I97" s="4">
        <v>1</v>
      </c>
      <c r="J97" s="4"/>
      <c r="K97" s="4"/>
    </row>
    <row r="98" spans="3:11" x14ac:dyDescent="0.3">
      <c r="C98" s="4" t="str">
        <f t="shared" si="2"/>
        <v>February</v>
      </c>
      <c r="D98" s="4">
        <f t="shared" si="3"/>
        <v>2019</v>
      </c>
      <c r="E98" s="5">
        <f t="shared" si="5"/>
        <v>43521</v>
      </c>
      <c r="F98" s="4">
        <v>16.95</v>
      </c>
      <c r="G98" s="4">
        <v>23.34</v>
      </c>
      <c r="H98" s="4">
        <f t="shared" si="6"/>
        <v>40.29</v>
      </c>
      <c r="I98" s="4">
        <v>1</v>
      </c>
      <c r="J98" s="4"/>
      <c r="K98" s="4"/>
    </row>
    <row r="99" spans="3:11" x14ac:dyDescent="0.3">
      <c r="C99" s="4" t="str">
        <f t="shared" si="2"/>
        <v>March</v>
      </c>
      <c r="D99" s="4">
        <f t="shared" si="3"/>
        <v>2019</v>
      </c>
      <c r="E99" s="5">
        <f t="shared" si="5"/>
        <v>43528</v>
      </c>
      <c r="F99" s="4">
        <v>2.94</v>
      </c>
      <c r="G99" s="4">
        <v>21.74</v>
      </c>
      <c r="H99" s="4">
        <f t="shared" si="6"/>
        <v>24.68</v>
      </c>
      <c r="I99" s="4">
        <v>1</v>
      </c>
      <c r="J99" s="4"/>
      <c r="K99" s="4"/>
    </row>
    <row r="100" spans="3:11" x14ac:dyDescent="0.3">
      <c r="C100" s="4" t="str">
        <f t="shared" si="2"/>
        <v>March</v>
      </c>
      <c r="D100" s="4">
        <f t="shared" si="3"/>
        <v>2019</v>
      </c>
      <c r="E100" s="5">
        <f t="shared" si="5"/>
        <v>43535</v>
      </c>
      <c r="F100" s="4">
        <v>9.57</v>
      </c>
      <c r="G100" s="4">
        <v>16.05</v>
      </c>
      <c r="H100" s="4">
        <f t="shared" si="6"/>
        <v>25.62</v>
      </c>
      <c r="I100" s="4">
        <v>1</v>
      </c>
      <c r="J100" s="4"/>
      <c r="K100" s="4"/>
    </row>
    <row r="101" spans="3:11" x14ac:dyDescent="0.3">
      <c r="C101" s="4" t="str">
        <f t="shared" si="2"/>
        <v>March</v>
      </c>
      <c r="D101" s="4">
        <f t="shared" si="3"/>
        <v>2019</v>
      </c>
      <c r="E101" s="5">
        <f t="shared" si="5"/>
        <v>43542</v>
      </c>
      <c r="F101" s="4">
        <v>17.45</v>
      </c>
      <c r="G101" s="4">
        <v>7.38</v>
      </c>
      <c r="H101" s="4">
        <f t="shared" si="6"/>
        <v>24.83</v>
      </c>
      <c r="I101" s="4">
        <v>2</v>
      </c>
      <c r="J101" s="4"/>
      <c r="K101" s="4"/>
    </row>
    <row r="102" spans="3:11" x14ac:dyDescent="0.3">
      <c r="C102" s="4" t="str">
        <f t="shared" si="2"/>
        <v>March</v>
      </c>
      <c r="D102" s="4">
        <f t="shared" si="3"/>
        <v>2019</v>
      </c>
      <c r="E102" s="5">
        <f t="shared" si="5"/>
        <v>43549</v>
      </c>
      <c r="F102" s="4">
        <v>24.31</v>
      </c>
      <c r="G102" s="4">
        <v>15.8</v>
      </c>
      <c r="H102" s="4">
        <f t="shared" si="6"/>
        <v>40.11</v>
      </c>
      <c r="I102" s="4">
        <v>1</v>
      </c>
      <c r="J102" s="4"/>
      <c r="K102" s="4"/>
    </row>
    <row r="103" spans="3:11" x14ac:dyDescent="0.3">
      <c r="C103" s="4" t="str">
        <f t="shared" si="2"/>
        <v>April</v>
      </c>
      <c r="D103" s="4">
        <f t="shared" si="3"/>
        <v>2019</v>
      </c>
      <c r="E103" s="5">
        <f t="shared" si="5"/>
        <v>43556</v>
      </c>
      <c r="F103" s="4">
        <v>36.28</v>
      </c>
      <c r="G103" s="4">
        <v>23.3</v>
      </c>
      <c r="H103" s="4">
        <v>59.58</v>
      </c>
      <c r="I103" s="4">
        <v>1</v>
      </c>
      <c r="J103" s="4"/>
      <c r="K103" s="4"/>
    </row>
    <row r="104" spans="3:11" x14ac:dyDescent="0.3">
      <c r="C104" s="4" t="str">
        <f t="shared" si="2"/>
        <v>April</v>
      </c>
      <c r="D104" s="4">
        <f t="shared" si="3"/>
        <v>2019</v>
      </c>
      <c r="E104" s="5">
        <f t="shared" si="5"/>
        <v>43563</v>
      </c>
      <c r="F104" s="4">
        <v>27.32</v>
      </c>
      <c r="G104" s="4">
        <v>26.2</v>
      </c>
      <c r="H104" s="4">
        <v>53.519999999999897</v>
      </c>
      <c r="I104" s="4">
        <v>1</v>
      </c>
      <c r="J104" s="4"/>
      <c r="K104" s="4"/>
    </row>
    <row r="105" spans="3:11" x14ac:dyDescent="0.3">
      <c r="C105" s="4" t="str">
        <f t="shared" si="2"/>
        <v>April</v>
      </c>
      <c r="D105" s="4">
        <f t="shared" si="3"/>
        <v>2019</v>
      </c>
      <c r="E105" s="5">
        <f t="shared" si="5"/>
        <v>43570</v>
      </c>
      <c r="F105" s="4">
        <v>19.98</v>
      </c>
      <c r="G105" s="4">
        <v>21.82</v>
      </c>
      <c r="H105" s="4">
        <v>41.8</v>
      </c>
      <c r="I105" s="4">
        <v>1</v>
      </c>
      <c r="J105" s="4"/>
      <c r="K105" s="4"/>
    </row>
    <row r="106" spans="3:11" x14ac:dyDescent="0.3">
      <c r="C106" s="4" t="str">
        <f t="shared" si="2"/>
        <v>April</v>
      </c>
      <c r="D106" s="4">
        <f t="shared" si="3"/>
        <v>2019</v>
      </c>
      <c r="E106" s="5">
        <f t="shared" si="5"/>
        <v>43577</v>
      </c>
      <c r="F106" s="4">
        <v>25.81</v>
      </c>
      <c r="G106" s="4">
        <v>23.8</v>
      </c>
      <c r="H106" s="4">
        <v>49.61</v>
      </c>
      <c r="I106" s="4">
        <v>1</v>
      </c>
      <c r="J106" s="4"/>
      <c r="K106" s="4"/>
    </row>
    <row r="107" spans="3:11" x14ac:dyDescent="0.3">
      <c r="C107" s="4" t="str">
        <f t="shared" si="2"/>
        <v>April</v>
      </c>
      <c r="D107" s="4">
        <f t="shared" si="3"/>
        <v>2019</v>
      </c>
      <c r="E107" s="5">
        <f t="shared" si="5"/>
        <v>43584</v>
      </c>
      <c r="F107" s="4">
        <v>16.2</v>
      </c>
      <c r="G107" s="4">
        <v>20.9</v>
      </c>
      <c r="H107" s="4">
        <v>37.61</v>
      </c>
      <c r="I107" s="4">
        <v>1</v>
      </c>
      <c r="J107" s="4"/>
      <c r="K107" s="4"/>
    </row>
    <row r="108" spans="3:11" x14ac:dyDescent="0.3">
      <c r="C108" s="4" t="str">
        <f t="shared" si="2"/>
        <v>May</v>
      </c>
      <c r="D108" s="4">
        <f t="shared" si="3"/>
        <v>2019</v>
      </c>
      <c r="E108" s="5">
        <f t="shared" si="5"/>
        <v>43591</v>
      </c>
      <c r="F108" s="4">
        <v>35.78</v>
      </c>
      <c r="G108" s="4">
        <v>13.3</v>
      </c>
      <c r="H108" s="4">
        <v>49.08</v>
      </c>
      <c r="I108" s="4">
        <v>3</v>
      </c>
      <c r="J108" s="4"/>
      <c r="K108" s="4"/>
    </row>
    <row r="109" spans="3:11" x14ac:dyDescent="0.3">
      <c r="C109" s="4" t="str">
        <f t="shared" si="2"/>
        <v>May</v>
      </c>
      <c r="D109" s="4">
        <f t="shared" si="3"/>
        <v>2019</v>
      </c>
      <c r="E109" s="5">
        <f t="shared" si="5"/>
        <v>43598</v>
      </c>
      <c r="F109" s="4">
        <v>21.26</v>
      </c>
      <c r="G109" s="4">
        <v>20.100000000000001</v>
      </c>
      <c r="H109" s="4">
        <v>41.36</v>
      </c>
      <c r="I109" s="4">
        <v>3</v>
      </c>
      <c r="J109" s="4"/>
      <c r="K109" s="4"/>
    </row>
    <row r="110" spans="3:11" x14ac:dyDescent="0.3">
      <c r="C110" s="4" t="str">
        <f t="shared" si="2"/>
        <v>May</v>
      </c>
      <c r="D110" s="4">
        <f t="shared" si="3"/>
        <v>2019</v>
      </c>
      <c r="E110" s="5">
        <f t="shared" si="5"/>
        <v>43605</v>
      </c>
      <c r="F110" s="4">
        <v>18.12</v>
      </c>
      <c r="G110" s="4">
        <v>22</v>
      </c>
      <c r="H110" s="4">
        <v>40.119999999999997</v>
      </c>
      <c r="I110" s="4">
        <v>2</v>
      </c>
      <c r="J110" s="4"/>
      <c r="K110" s="4"/>
    </row>
    <row r="111" spans="3:11" x14ac:dyDescent="0.3">
      <c r="C111" s="4" t="str">
        <f t="shared" si="2"/>
        <v>May</v>
      </c>
      <c r="D111" s="4">
        <f t="shared" si="3"/>
        <v>2019</v>
      </c>
      <c r="E111" s="5">
        <f t="shared" si="5"/>
        <v>43612</v>
      </c>
      <c r="F111" s="4">
        <v>36.049999999999997</v>
      </c>
      <c r="G111" s="4">
        <v>17.399999999999999</v>
      </c>
      <c r="H111" s="4">
        <v>53.45</v>
      </c>
      <c r="I111" s="4">
        <v>3</v>
      </c>
      <c r="J111" s="4"/>
      <c r="K111" s="4"/>
    </row>
    <row r="112" spans="3:11" x14ac:dyDescent="0.3">
      <c r="C112" s="4" t="str">
        <f t="shared" si="2"/>
        <v>June</v>
      </c>
      <c r="D112" s="4">
        <f t="shared" si="3"/>
        <v>2019</v>
      </c>
      <c r="E112" s="5">
        <f t="shared" si="5"/>
        <v>43619</v>
      </c>
      <c r="F112" s="4">
        <v>35.340000000000003</v>
      </c>
      <c r="G112" s="4">
        <v>15</v>
      </c>
      <c r="H112" s="4">
        <v>50.34</v>
      </c>
      <c r="I112" s="4">
        <v>2</v>
      </c>
      <c r="J112" s="4"/>
      <c r="K112" s="4"/>
    </row>
    <row r="113" spans="3:11" x14ac:dyDescent="0.3">
      <c r="C113" s="4" t="str">
        <f t="shared" si="2"/>
        <v>June</v>
      </c>
      <c r="D113" s="4">
        <f t="shared" si="3"/>
        <v>2019</v>
      </c>
      <c r="E113" s="5">
        <f t="shared" si="5"/>
        <v>43626</v>
      </c>
      <c r="F113" s="4">
        <v>26.37</v>
      </c>
      <c r="G113" s="4">
        <v>25.2</v>
      </c>
      <c r="H113" s="4">
        <v>51.57</v>
      </c>
      <c r="I113" s="4">
        <v>2</v>
      </c>
      <c r="J113" s="4"/>
      <c r="K113" s="4"/>
    </row>
    <row r="114" spans="3:11" x14ac:dyDescent="0.3">
      <c r="C114" s="4" t="str">
        <f t="shared" si="2"/>
        <v>June</v>
      </c>
      <c r="D114" s="4">
        <f t="shared" si="3"/>
        <v>2019</v>
      </c>
      <c r="E114" s="5">
        <f t="shared" si="5"/>
        <v>43633</v>
      </c>
      <c r="F114" s="4">
        <v>22.06</v>
      </c>
      <c r="G114" s="4">
        <v>23.1</v>
      </c>
      <c r="H114" s="4">
        <v>45.16</v>
      </c>
      <c r="I114" s="4">
        <v>1</v>
      </c>
      <c r="J114" s="4">
        <v>50.1</v>
      </c>
      <c r="K114" s="4">
        <v>11.4</v>
      </c>
    </row>
    <row r="115" spans="3:11" x14ac:dyDescent="0.3">
      <c r="C115" s="4" t="str">
        <f t="shared" si="2"/>
        <v>June</v>
      </c>
      <c r="D115" s="4">
        <f t="shared" si="3"/>
        <v>2019</v>
      </c>
      <c r="E115" s="5">
        <f t="shared" si="5"/>
        <v>43640</v>
      </c>
      <c r="F115" s="4">
        <v>17.5</v>
      </c>
      <c r="G115" s="4">
        <v>13</v>
      </c>
      <c r="H115" s="4">
        <v>30.5</v>
      </c>
      <c r="I115" s="4">
        <v>2</v>
      </c>
      <c r="J115" s="4">
        <v>53.5</v>
      </c>
      <c r="K115" s="4">
        <v>5.7</v>
      </c>
    </row>
    <row r="116" spans="3:11" x14ac:dyDescent="0.3">
      <c r="C116" s="4" t="str">
        <f t="shared" si="2"/>
        <v>July</v>
      </c>
      <c r="D116" s="4">
        <f t="shared" si="3"/>
        <v>2019</v>
      </c>
      <c r="E116" s="5">
        <f t="shared" si="5"/>
        <v>43647</v>
      </c>
      <c r="F116" s="4">
        <v>25.6</v>
      </c>
      <c r="G116" s="4">
        <v>18.5</v>
      </c>
      <c r="H116" s="4">
        <v>44.1</v>
      </c>
      <c r="I116" s="4">
        <v>2</v>
      </c>
      <c r="J116" s="4">
        <v>55.4</v>
      </c>
      <c r="K116" s="4">
        <v>14.3</v>
      </c>
    </row>
    <row r="117" spans="3:11" x14ac:dyDescent="0.3">
      <c r="C117" s="4" t="str">
        <f t="shared" si="2"/>
        <v>July</v>
      </c>
      <c r="D117" s="4">
        <f t="shared" si="3"/>
        <v>2019</v>
      </c>
      <c r="E117" s="5">
        <f t="shared" si="5"/>
        <v>43654</v>
      </c>
      <c r="F117" s="4">
        <v>22.97</v>
      </c>
      <c r="G117" s="4">
        <v>23.43</v>
      </c>
      <c r="H117" s="4">
        <v>46.4</v>
      </c>
      <c r="I117" s="4">
        <v>1</v>
      </c>
      <c r="J117" s="4">
        <v>51.8</v>
      </c>
      <c r="K117" s="4">
        <v>9.8000000000000007</v>
      </c>
    </row>
    <row r="118" spans="3:11" x14ac:dyDescent="0.3">
      <c r="C118" s="4" t="str">
        <f t="shared" si="2"/>
        <v>July</v>
      </c>
      <c r="D118" s="4">
        <f t="shared" si="3"/>
        <v>2019</v>
      </c>
      <c r="E118" s="5">
        <f t="shared" si="5"/>
        <v>43661</v>
      </c>
      <c r="F118" s="4">
        <v>14.78</v>
      </c>
      <c r="G118" s="4">
        <v>9.5</v>
      </c>
      <c r="H118" s="4">
        <v>24.28</v>
      </c>
      <c r="I118" s="4">
        <v>2</v>
      </c>
      <c r="J118" s="4">
        <v>27.5</v>
      </c>
      <c r="K118" s="4">
        <v>13.1</v>
      </c>
    </row>
    <row r="119" spans="3:11" x14ac:dyDescent="0.3">
      <c r="C119" s="4" t="str">
        <f t="shared" si="2"/>
        <v>July</v>
      </c>
      <c r="D119" s="4">
        <f t="shared" si="3"/>
        <v>2019</v>
      </c>
      <c r="E119" s="5">
        <f t="shared" si="5"/>
        <v>43668</v>
      </c>
      <c r="F119" s="4">
        <v>3.5</v>
      </c>
      <c r="G119" s="4">
        <v>0</v>
      </c>
      <c r="H119" s="4">
        <v>3.5</v>
      </c>
      <c r="I119" s="4">
        <v>0</v>
      </c>
      <c r="J119" s="4">
        <v>44.4</v>
      </c>
      <c r="K119" s="4">
        <v>15.4</v>
      </c>
    </row>
    <row r="120" spans="3:11" x14ac:dyDescent="0.3">
      <c r="C120" s="4" t="str">
        <f t="shared" si="2"/>
        <v>July</v>
      </c>
      <c r="D120" s="4">
        <f t="shared" si="3"/>
        <v>2019</v>
      </c>
      <c r="E120" s="5">
        <f t="shared" si="5"/>
        <v>43675</v>
      </c>
      <c r="F120" s="4">
        <v>25.15</v>
      </c>
      <c r="G120" s="4">
        <v>11</v>
      </c>
      <c r="H120" s="4">
        <v>36.15</v>
      </c>
      <c r="I120" s="4">
        <v>1</v>
      </c>
      <c r="J120" s="4">
        <v>57.7</v>
      </c>
      <c r="K120" s="4">
        <v>20.3</v>
      </c>
    </row>
    <row r="121" spans="3:11" x14ac:dyDescent="0.3">
      <c r="C121" s="4" t="str">
        <f t="shared" si="2"/>
        <v>August</v>
      </c>
      <c r="D121" s="4">
        <f t="shared" si="3"/>
        <v>2019</v>
      </c>
      <c r="E121" s="5">
        <f t="shared" si="5"/>
        <v>43682</v>
      </c>
      <c r="F121" s="4">
        <v>11.99</v>
      </c>
      <c r="G121" s="4">
        <v>16.600000000000001</v>
      </c>
      <c r="H121" s="4">
        <v>28.59</v>
      </c>
      <c r="I121" s="4">
        <v>1</v>
      </c>
      <c r="J121" s="4">
        <v>60.1</v>
      </c>
      <c r="K121" s="4">
        <v>17.600000000000001</v>
      </c>
    </row>
    <row r="122" spans="3:11" x14ac:dyDescent="0.3">
      <c r="C122" s="4" t="str">
        <f t="shared" si="2"/>
        <v>August</v>
      </c>
      <c r="D122" s="4">
        <f t="shared" si="3"/>
        <v>2019</v>
      </c>
      <c r="E122" s="5">
        <f t="shared" si="5"/>
        <v>43689</v>
      </c>
      <c r="F122" s="4">
        <v>14.11</v>
      </c>
      <c r="G122" s="4">
        <v>6.1</v>
      </c>
      <c r="H122" s="4">
        <v>20.21</v>
      </c>
      <c r="I122" s="4">
        <v>1</v>
      </c>
      <c r="J122" s="4">
        <v>28.9</v>
      </c>
      <c r="K122" s="4">
        <v>7</v>
      </c>
    </row>
    <row r="123" spans="3:11" x14ac:dyDescent="0.3">
      <c r="C123" s="4" t="str">
        <f t="shared" si="2"/>
        <v>August</v>
      </c>
      <c r="D123" s="4">
        <f t="shared" si="3"/>
        <v>2019</v>
      </c>
      <c r="E123" s="5">
        <f t="shared" si="5"/>
        <v>43696</v>
      </c>
      <c r="F123" s="4">
        <v>9.31</v>
      </c>
      <c r="G123" s="4">
        <v>6</v>
      </c>
      <c r="H123" s="4">
        <v>15.31</v>
      </c>
      <c r="I123" s="4">
        <v>1</v>
      </c>
      <c r="J123" s="4">
        <v>41</v>
      </c>
      <c r="K123" s="4">
        <v>21.9</v>
      </c>
    </row>
    <row r="124" spans="3:11" x14ac:dyDescent="0.3">
      <c r="C124" s="4" t="str">
        <f t="shared" si="2"/>
        <v>August</v>
      </c>
      <c r="D124" s="4">
        <f t="shared" si="3"/>
        <v>2019</v>
      </c>
      <c r="E124" s="5">
        <f t="shared" si="5"/>
        <v>43703</v>
      </c>
      <c r="F124" s="4">
        <v>6.1</v>
      </c>
      <c r="G124" s="4">
        <v>13.3</v>
      </c>
      <c r="H124" s="4">
        <v>19.399999999999999</v>
      </c>
      <c r="I124" s="4">
        <v>1</v>
      </c>
      <c r="J124" s="4">
        <v>34.700000000000003</v>
      </c>
      <c r="K124" s="4">
        <v>8.4</v>
      </c>
    </row>
    <row r="125" spans="3:11" x14ac:dyDescent="0.3">
      <c r="C125" s="4" t="str">
        <f t="shared" si="2"/>
        <v>September</v>
      </c>
      <c r="D125" s="4">
        <f t="shared" si="3"/>
        <v>2019</v>
      </c>
      <c r="E125" s="5">
        <f t="shared" si="5"/>
        <v>43710</v>
      </c>
      <c r="F125" s="4">
        <v>20.260000000000002</v>
      </c>
      <c r="G125" s="4">
        <v>13</v>
      </c>
      <c r="H125" s="4">
        <v>33.26</v>
      </c>
      <c r="I125" s="4">
        <v>1</v>
      </c>
      <c r="J125" s="4">
        <v>52.3</v>
      </c>
      <c r="K125" s="4">
        <v>14.4</v>
      </c>
    </row>
    <row r="126" spans="3:11" x14ac:dyDescent="0.3">
      <c r="C126" s="4" t="str">
        <f t="shared" si="2"/>
        <v>September</v>
      </c>
      <c r="D126" s="4">
        <f t="shared" si="3"/>
        <v>2019</v>
      </c>
      <c r="E126" s="5">
        <f t="shared" si="5"/>
        <v>43717</v>
      </c>
      <c r="F126" s="4">
        <v>17.75</v>
      </c>
      <c r="G126" s="4">
        <v>13.7</v>
      </c>
      <c r="H126" s="4">
        <v>31.45</v>
      </c>
      <c r="I126" s="4">
        <v>1</v>
      </c>
      <c r="J126" s="4">
        <v>50.6</v>
      </c>
      <c r="K126" s="4">
        <v>10.8</v>
      </c>
    </row>
    <row r="127" spans="3:11" x14ac:dyDescent="0.3">
      <c r="C127" s="4" t="str">
        <f t="shared" si="2"/>
        <v>September</v>
      </c>
      <c r="D127" s="4">
        <f t="shared" si="3"/>
        <v>2019</v>
      </c>
      <c r="E127" s="5">
        <f t="shared" si="5"/>
        <v>43724</v>
      </c>
      <c r="F127" s="4">
        <v>23.75</v>
      </c>
      <c r="G127" s="4">
        <v>14.9</v>
      </c>
      <c r="H127" s="4">
        <v>38.65</v>
      </c>
      <c r="I127" s="4">
        <v>1</v>
      </c>
      <c r="J127" s="4">
        <v>59.3</v>
      </c>
      <c r="K127" s="4">
        <v>23.5</v>
      </c>
    </row>
    <row r="128" spans="3:11" x14ac:dyDescent="0.3">
      <c r="C128" s="4" t="str">
        <f t="shared" si="2"/>
        <v>September</v>
      </c>
      <c r="D128" s="4">
        <f t="shared" si="3"/>
        <v>2019</v>
      </c>
      <c r="E128" s="5">
        <f t="shared" si="5"/>
        <v>43731</v>
      </c>
      <c r="F128" s="4">
        <v>18.260000000000002</v>
      </c>
      <c r="G128" s="4">
        <v>19.600000000000001</v>
      </c>
      <c r="H128" s="4">
        <v>37.86</v>
      </c>
      <c r="I128" s="4">
        <v>1</v>
      </c>
      <c r="J128" s="4">
        <v>61.7</v>
      </c>
      <c r="K128" s="4">
        <v>7.1</v>
      </c>
    </row>
    <row r="129" spans="3:11" x14ac:dyDescent="0.3">
      <c r="C129" s="4" t="str">
        <f t="shared" si="2"/>
        <v>September</v>
      </c>
      <c r="D129" s="4">
        <f t="shared" si="3"/>
        <v>2019</v>
      </c>
      <c r="E129" s="5">
        <f t="shared" si="5"/>
        <v>43738</v>
      </c>
      <c r="F129" s="4">
        <v>18.34</v>
      </c>
      <c r="G129" s="4">
        <v>8.3000000000000007</v>
      </c>
      <c r="H129" s="4">
        <v>26.64</v>
      </c>
      <c r="I129" s="4">
        <v>1</v>
      </c>
      <c r="J129" s="4">
        <v>61.1</v>
      </c>
      <c r="K129" s="4">
        <v>14</v>
      </c>
    </row>
    <row r="130" spans="3:11" x14ac:dyDescent="0.3">
      <c r="C130" s="4" t="str">
        <f t="shared" si="2"/>
        <v>October</v>
      </c>
      <c r="D130" s="4">
        <f t="shared" si="3"/>
        <v>2019</v>
      </c>
      <c r="E130" s="5">
        <f t="shared" si="5"/>
        <v>43745</v>
      </c>
      <c r="F130" s="4">
        <v>15.91</v>
      </c>
      <c r="G130" s="4">
        <v>5.44</v>
      </c>
      <c r="H130" s="4">
        <v>21.35</v>
      </c>
      <c r="I130" s="4">
        <v>1</v>
      </c>
      <c r="J130" s="4">
        <v>55</v>
      </c>
      <c r="K130" s="4">
        <v>20.3</v>
      </c>
    </row>
    <row r="131" spans="3:11" x14ac:dyDescent="0.3">
      <c r="C131" s="4" t="str">
        <f t="shared" si="2"/>
        <v>October</v>
      </c>
      <c r="D131" s="4">
        <f t="shared" si="3"/>
        <v>2019</v>
      </c>
      <c r="E131" s="5">
        <f t="shared" si="5"/>
        <v>43752</v>
      </c>
      <c r="F131" s="4">
        <v>32.39</v>
      </c>
      <c r="G131" s="4">
        <v>0</v>
      </c>
      <c r="H131" s="4">
        <v>32.39</v>
      </c>
      <c r="I131" s="4">
        <v>0</v>
      </c>
      <c r="J131" s="4">
        <v>35.299999999999997</v>
      </c>
      <c r="K131" s="4">
        <v>35.6</v>
      </c>
    </row>
    <row r="132" spans="3:11" x14ac:dyDescent="0.3">
      <c r="C132" s="4" t="str">
        <f t="shared" si="2"/>
        <v>October</v>
      </c>
      <c r="D132" s="4">
        <f t="shared" si="3"/>
        <v>2019</v>
      </c>
      <c r="E132" s="5">
        <f t="shared" si="5"/>
        <v>43759</v>
      </c>
      <c r="F132" s="4">
        <v>18.73</v>
      </c>
      <c r="G132" s="4">
        <v>0</v>
      </c>
      <c r="H132" s="4">
        <v>18.73</v>
      </c>
      <c r="I132" s="4">
        <v>0</v>
      </c>
      <c r="J132" s="4">
        <v>45.1</v>
      </c>
      <c r="K132" s="4">
        <v>7.3</v>
      </c>
    </row>
    <row r="133" spans="3:11" x14ac:dyDescent="0.3">
      <c r="C133" s="4" t="str">
        <f t="shared" si="2"/>
        <v>October</v>
      </c>
      <c r="D133" s="4">
        <f t="shared" si="3"/>
        <v>2019</v>
      </c>
      <c r="E133" s="5">
        <f t="shared" si="5"/>
        <v>43766</v>
      </c>
      <c r="F133" s="4">
        <v>32.56</v>
      </c>
      <c r="G133" s="4">
        <v>0</v>
      </c>
      <c r="H133" s="4">
        <v>32.56</v>
      </c>
      <c r="I133" s="4">
        <v>0</v>
      </c>
      <c r="J133" s="4">
        <v>47.1</v>
      </c>
      <c r="K133" s="4">
        <v>10</v>
      </c>
    </row>
    <row r="134" spans="3:11" x14ac:dyDescent="0.3">
      <c r="C134" s="4" t="str">
        <f t="shared" ref="C134:C197" si="7">IF(MONTH(E134)=1,"January",IF(MONTH(E134)=2,"February",IF(MONTH(E134)=3,"March",IF(MONTH(E134)=4,"April",IF(MONTH(E134)=5,"May",IF(MONTH(E134)=6,"June",IF(MONTH(E134)=7,"July",IF(MONTH(E134)=8,"August",IF(MONTH(E134)=9,"September",IF(MONTH(E134)=10,"October",IF(MONTH(E134)=11,"November",IF(MONTH(E134)=12,"December","N/A"))))))))))))</f>
        <v>November</v>
      </c>
      <c r="D134" s="4">
        <f t="shared" ref="D134:D197" si="8">YEAR(E134)</f>
        <v>2019</v>
      </c>
      <c r="E134" s="5">
        <f t="shared" si="5"/>
        <v>43773</v>
      </c>
      <c r="F134" s="4"/>
      <c r="G134" s="4"/>
      <c r="H134" s="4"/>
      <c r="I134" s="4"/>
      <c r="J134" s="4"/>
      <c r="K134" s="4"/>
    </row>
    <row r="135" spans="3:11" x14ac:dyDescent="0.3">
      <c r="C135" s="4" t="str">
        <f t="shared" si="7"/>
        <v>November</v>
      </c>
      <c r="D135" s="4">
        <f t="shared" si="8"/>
        <v>2019</v>
      </c>
      <c r="E135" s="5">
        <f t="shared" si="5"/>
        <v>43780</v>
      </c>
      <c r="F135" s="4"/>
      <c r="G135" s="4"/>
      <c r="H135" s="4"/>
      <c r="I135" s="4"/>
      <c r="J135" s="4"/>
      <c r="K135" s="4"/>
    </row>
    <row r="136" spans="3:11" x14ac:dyDescent="0.3">
      <c r="C136" s="4" t="str">
        <f t="shared" si="7"/>
        <v>November</v>
      </c>
      <c r="D136" s="4">
        <f t="shared" si="8"/>
        <v>2019</v>
      </c>
      <c r="E136" s="5">
        <f t="shared" si="5"/>
        <v>43787</v>
      </c>
      <c r="F136" s="4"/>
      <c r="G136" s="4"/>
      <c r="H136" s="4"/>
      <c r="I136" s="4"/>
      <c r="J136" s="4"/>
      <c r="K136" s="4"/>
    </row>
    <row r="137" spans="3:11" x14ac:dyDescent="0.3">
      <c r="C137" s="4" t="str">
        <f t="shared" si="7"/>
        <v>November</v>
      </c>
      <c r="D137" s="4">
        <f t="shared" si="8"/>
        <v>2019</v>
      </c>
      <c r="E137" s="5">
        <f t="shared" ref="E137:E200" si="9">E136+7</f>
        <v>43794</v>
      </c>
      <c r="F137" s="4"/>
      <c r="G137" s="4"/>
      <c r="H137" s="4"/>
      <c r="I137" s="4"/>
      <c r="J137" s="4"/>
      <c r="K137" s="4"/>
    </row>
    <row r="138" spans="3:11" x14ac:dyDescent="0.3">
      <c r="C138" s="4" t="str">
        <f t="shared" si="7"/>
        <v>December</v>
      </c>
      <c r="D138" s="4">
        <f t="shared" si="8"/>
        <v>2019</v>
      </c>
      <c r="E138" s="5">
        <f t="shared" si="9"/>
        <v>43801</v>
      </c>
      <c r="F138" s="4"/>
      <c r="G138" s="4"/>
      <c r="H138" s="4"/>
      <c r="I138" s="4"/>
      <c r="J138" s="4"/>
      <c r="K138" s="4"/>
    </row>
    <row r="139" spans="3:11" x14ac:dyDescent="0.3">
      <c r="C139" s="4" t="str">
        <f t="shared" si="7"/>
        <v>December</v>
      </c>
      <c r="D139" s="4">
        <f t="shared" si="8"/>
        <v>2019</v>
      </c>
      <c r="E139" s="5">
        <f t="shared" si="9"/>
        <v>43808</v>
      </c>
      <c r="F139" s="4"/>
      <c r="G139" s="4"/>
      <c r="H139" s="4"/>
      <c r="I139" s="4"/>
      <c r="J139" s="4"/>
      <c r="K139" s="4"/>
    </row>
    <row r="140" spans="3:11" x14ac:dyDescent="0.3">
      <c r="C140" s="4" t="str">
        <f t="shared" si="7"/>
        <v>December</v>
      </c>
      <c r="D140" s="4">
        <f t="shared" si="8"/>
        <v>2019</v>
      </c>
      <c r="E140" s="5">
        <f t="shared" si="9"/>
        <v>43815</v>
      </c>
      <c r="F140" s="4"/>
      <c r="G140" s="4"/>
      <c r="H140" s="4"/>
      <c r="I140" s="4"/>
      <c r="J140" s="4"/>
      <c r="K140" s="4"/>
    </row>
    <row r="141" spans="3:11" x14ac:dyDescent="0.3">
      <c r="C141" s="4" t="str">
        <f t="shared" si="7"/>
        <v>December</v>
      </c>
      <c r="D141" s="4">
        <f t="shared" si="8"/>
        <v>2019</v>
      </c>
      <c r="E141" s="5">
        <f t="shared" si="9"/>
        <v>43822</v>
      </c>
      <c r="F141" s="4"/>
      <c r="G141" s="4"/>
      <c r="H141" s="4"/>
      <c r="I141" s="4"/>
      <c r="J141" s="4"/>
      <c r="K141" s="4"/>
    </row>
    <row r="142" spans="3:11" x14ac:dyDescent="0.3">
      <c r="C142" s="4" t="str">
        <f t="shared" si="7"/>
        <v>December</v>
      </c>
      <c r="D142" s="4">
        <f t="shared" si="8"/>
        <v>2019</v>
      </c>
      <c r="E142" s="5">
        <f t="shared" si="9"/>
        <v>43829</v>
      </c>
      <c r="F142" s="4"/>
      <c r="G142" s="4"/>
      <c r="H142" s="4"/>
      <c r="I142" s="4"/>
      <c r="J142" s="4"/>
      <c r="K142" s="4"/>
    </row>
    <row r="143" spans="3:11" x14ac:dyDescent="0.3">
      <c r="C143" s="4" t="str">
        <f t="shared" si="7"/>
        <v>January</v>
      </c>
      <c r="D143" s="4">
        <f t="shared" si="8"/>
        <v>2020</v>
      </c>
      <c r="E143" s="5">
        <f t="shared" si="9"/>
        <v>43836</v>
      </c>
      <c r="F143" s="4"/>
      <c r="G143" s="4"/>
      <c r="H143" s="4"/>
      <c r="I143" s="4"/>
      <c r="J143" s="4"/>
      <c r="K143" s="4"/>
    </row>
    <row r="144" spans="3:11" x14ac:dyDescent="0.3">
      <c r="C144" s="4" t="str">
        <f t="shared" si="7"/>
        <v>January</v>
      </c>
      <c r="D144" s="4">
        <f t="shared" si="8"/>
        <v>2020</v>
      </c>
      <c r="E144" s="5">
        <f t="shared" si="9"/>
        <v>43843</v>
      </c>
      <c r="F144" s="4"/>
      <c r="G144" s="4"/>
      <c r="H144" s="4"/>
      <c r="I144" s="4"/>
      <c r="J144" s="4"/>
      <c r="K144" s="4"/>
    </row>
    <row r="145" spans="3:11" x14ac:dyDescent="0.3">
      <c r="C145" s="4" t="str">
        <f t="shared" si="7"/>
        <v>January</v>
      </c>
      <c r="D145" s="4">
        <f t="shared" si="8"/>
        <v>2020</v>
      </c>
      <c r="E145" s="5">
        <f t="shared" si="9"/>
        <v>43850</v>
      </c>
      <c r="F145" s="4"/>
      <c r="G145" s="4"/>
      <c r="H145" s="4"/>
      <c r="I145" s="4"/>
      <c r="J145" s="4"/>
      <c r="K145" s="4"/>
    </row>
    <row r="146" spans="3:11" x14ac:dyDescent="0.3">
      <c r="C146" s="4" t="str">
        <f t="shared" si="7"/>
        <v>January</v>
      </c>
      <c r="D146" s="4">
        <f t="shared" si="8"/>
        <v>2020</v>
      </c>
      <c r="E146" s="5">
        <f t="shared" si="9"/>
        <v>43857</v>
      </c>
      <c r="F146" s="4"/>
      <c r="G146" s="4"/>
      <c r="H146" s="4"/>
      <c r="I146" s="4"/>
      <c r="J146" s="4"/>
      <c r="K146" s="4"/>
    </row>
    <row r="147" spans="3:11" x14ac:dyDescent="0.3">
      <c r="C147" s="4" t="str">
        <f t="shared" si="7"/>
        <v>February</v>
      </c>
      <c r="D147" s="4">
        <f t="shared" si="8"/>
        <v>2020</v>
      </c>
      <c r="E147" s="5">
        <f t="shared" si="9"/>
        <v>43864</v>
      </c>
      <c r="F147" s="4"/>
      <c r="G147" s="4"/>
      <c r="H147" s="4"/>
      <c r="I147" s="4"/>
      <c r="J147" s="4"/>
      <c r="K147" s="4"/>
    </row>
    <row r="148" spans="3:11" x14ac:dyDescent="0.3">
      <c r="C148" s="4" t="str">
        <f t="shared" si="7"/>
        <v>February</v>
      </c>
      <c r="D148" s="4">
        <f t="shared" si="8"/>
        <v>2020</v>
      </c>
      <c r="E148" s="5">
        <f t="shared" si="9"/>
        <v>43871</v>
      </c>
      <c r="F148" s="4"/>
      <c r="G148" s="4"/>
      <c r="H148" s="4"/>
      <c r="I148" s="4"/>
      <c r="J148" s="4"/>
      <c r="K148" s="4"/>
    </row>
    <row r="149" spans="3:11" x14ac:dyDescent="0.3">
      <c r="C149" s="4" t="str">
        <f t="shared" si="7"/>
        <v>February</v>
      </c>
      <c r="D149" s="4">
        <f t="shared" si="8"/>
        <v>2020</v>
      </c>
      <c r="E149" s="5">
        <f t="shared" si="9"/>
        <v>43878</v>
      </c>
      <c r="F149" s="4"/>
      <c r="G149" s="4"/>
      <c r="H149" s="4"/>
      <c r="I149" s="4"/>
      <c r="J149" s="4"/>
      <c r="K149" s="4"/>
    </row>
    <row r="150" spans="3:11" x14ac:dyDescent="0.3">
      <c r="C150" s="4" t="str">
        <f t="shared" si="7"/>
        <v>February</v>
      </c>
      <c r="D150" s="4">
        <f t="shared" si="8"/>
        <v>2020</v>
      </c>
      <c r="E150" s="5">
        <f t="shared" si="9"/>
        <v>43885</v>
      </c>
      <c r="F150" s="4"/>
      <c r="G150" s="4"/>
      <c r="H150" s="4"/>
      <c r="I150" s="4"/>
      <c r="J150" s="4"/>
      <c r="K150" s="4"/>
    </row>
    <row r="151" spans="3:11" x14ac:dyDescent="0.3">
      <c r="C151" s="4" t="str">
        <f t="shared" si="7"/>
        <v>March</v>
      </c>
      <c r="D151" s="4">
        <f t="shared" si="8"/>
        <v>2020</v>
      </c>
      <c r="E151" s="5">
        <f t="shared" si="9"/>
        <v>43892</v>
      </c>
      <c r="F151" s="4"/>
      <c r="G151" s="4"/>
      <c r="H151" s="4"/>
      <c r="I151" s="4"/>
      <c r="J151" s="4"/>
      <c r="K151" s="4"/>
    </row>
    <row r="152" spans="3:11" x14ac:dyDescent="0.3">
      <c r="C152" s="4" t="str">
        <f t="shared" si="7"/>
        <v>March</v>
      </c>
      <c r="D152" s="4">
        <f t="shared" si="8"/>
        <v>2020</v>
      </c>
      <c r="E152" s="5">
        <f t="shared" si="9"/>
        <v>43899</v>
      </c>
      <c r="F152" s="4"/>
      <c r="G152" s="4"/>
      <c r="H152" s="4"/>
      <c r="I152" s="4"/>
      <c r="J152" s="4"/>
      <c r="K152" s="4"/>
    </row>
    <row r="153" spans="3:11" x14ac:dyDescent="0.3">
      <c r="C153" s="4" t="str">
        <f t="shared" si="7"/>
        <v>March</v>
      </c>
      <c r="D153" s="4">
        <f t="shared" si="8"/>
        <v>2020</v>
      </c>
      <c r="E153" s="5">
        <f t="shared" si="9"/>
        <v>43906</v>
      </c>
      <c r="F153" s="4"/>
      <c r="G153" s="4"/>
      <c r="H153" s="4"/>
      <c r="I153" s="4"/>
      <c r="J153" s="4"/>
      <c r="K153" s="4"/>
    </row>
    <row r="154" spans="3:11" x14ac:dyDescent="0.3">
      <c r="C154" s="4" t="str">
        <f t="shared" si="7"/>
        <v>March</v>
      </c>
      <c r="D154" s="4">
        <f t="shared" si="8"/>
        <v>2020</v>
      </c>
      <c r="E154" s="5">
        <f t="shared" si="9"/>
        <v>43913</v>
      </c>
      <c r="F154" s="4"/>
      <c r="G154" s="4"/>
      <c r="H154" s="4"/>
      <c r="I154" s="4"/>
      <c r="J154" s="4"/>
      <c r="K154" s="4"/>
    </row>
    <row r="155" spans="3:11" x14ac:dyDescent="0.3">
      <c r="C155" s="4" t="str">
        <f t="shared" si="7"/>
        <v>March</v>
      </c>
      <c r="D155" s="4">
        <f t="shared" si="8"/>
        <v>2020</v>
      </c>
      <c r="E155" s="5">
        <f t="shared" si="9"/>
        <v>43920</v>
      </c>
      <c r="F155" s="4"/>
      <c r="G155" s="4"/>
      <c r="H155" s="4"/>
      <c r="I155" s="4"/>
      <c r="J155" s="4"/>
      <c r="K155" s="4"/>
    </row>
    <row r="156" spans="3:11" x14ac:dyDescent="0.3">
      <c r="C156" s="4" t="str">
        <f t="shared" si="7"/>
        <v>April</v>
      </c>
      <c r="D156" s="4">
        <f t="shared" si="8"/>
        <v>2020</v>
      </c>
      <c r="E156" s="5">
        <f t="shared" si="9"/>
        <v>43927</v>
      </c>
      <c r="F156" s="4"/>
      <c r="G156" s="4"/>
      <c r="H156" s="4"/>
      <c r="I156" s="4"/>
      <c r="J156" s="4"/>
      <c r="K156" s="4"/>
    </row>
    <row r="157" spans="3:11" x14ac:dyDescent="0.3">
      <c r="C157" s="4" t="str">
        <f t="shared" si="7"/>
        <v>April</v>
      </c>
      <c r="D157" s="4">
        <f t="shared" si="8"/>
        <v>2020</v>
      </c>
      <c r="E157" s="5">
        <f t="shared" si="9"/>
        <v>43934</v>
      </c>
      <c r="F157" s="4"/>
      <c r="G157" s="4"/>
      <c r="H157" s="4"/>
      <c r="I157" s="4"/>
      <c r="J157" s="4"/>
      <c r="K157" s="4"/>
    </row>
    <row r="158" spans="3:11" x14ac:dyDescent="0.3">
      <c r="C158" s="4" t="str">
        <f t="shared" si="7"/>
        <v>April</v>
      </c>
      <c r="D158" s="4">
        <f t="shared" si="8"/>
        <v>2020</v>
      </c>
      <c r="E158" s="5">
        <f t="shared" si="9"/>
        <v>43941</v>
      </c>
      <c r="F158" s="4"/>
      <c r="G158" s="4"/>
      <c r="H158" s="4"/>
      <c r="I158" s="4"/>
      <c r="J158" s="4"/>
      <c r="K158" s="4"/>
    </row>
    <row r="159" spans="3:11" x14ac:dyDescent="0.3">
      <c r="C159" s="4" t="str">
        <f t="shared" si="7"/>
        <v>April</v>
      </c>
      <c r="D159" s="4">
        <f t="shared" si="8"/>
        <v>2020</v>
      </c>
      <c r="E159" s="5">
        <f t="shared" si="9"/>
        <v>43948</v>
      </c>
      <c r="F159" s="4"/>
      <c r="G159" s="4"/>
      <c r="H159" s="4"/>
      <c r="I159" s="4"/>
      <c r="J159" s="4"/>
      <c r="K159" s="4"/>
    </row>
    <row r="160" spans="3:11" x14ac:dyDescent="0.3">
      <c r="C160" s="4" t="str">
        <f t="shared" si="7"/>
        <v>May</v>
      </c>
      <c r="D160" s="4">
        <f t="shared" si="8"/>
        <v>2020</v>
      </c>
      <c r="E160" s="5">
        <f t="shared" si="9"/>
        <v>43955</v>
      </c>
      <c r="F160" s="4"/>
      <c r="G160" s="4"/>
      <c r="H160" s="4"/>
      <c r="I160" s="4"/>
      <c r="J160" s="4"/>
      <c r="K160" s="4"/>
    </row>
    <row r="161" spans="3:11" x14ac:dyDescent="0.3">
      <c r="C161" s="4" t="str">
        <f t="shared" si="7"/>
        <v>May</v>
      </c>
      <c r="D161" s="4">
        <f t="shared" si="8"/>
        <v>2020</v>
      </c>
      <c r="E161" s="5">
        <f t="shared" si="9"/>
        <v>43962</v>
      </c>
      <c r="F161" s="4"/>
      <c r="G161" s="4"/>
      <c r="H161" s="4"/>
      <c r="I161" s="4"/>
      <c r="J161" s="4"/>
      <c r="K161" s="4"/>
    </row>
    <row r="162" spans="3:11" x14ac:dyDescent="0.3">
      <c r="C162" s="4" t="str">
        <f t="shared" si="7"/>
        <v>May</v>
      </c>
      <c r="D162" s="4">
        <f t="shared" si="8"/>
        <v>2020</v>
      </c>
      <c r="E162" s="5">
        <f t="shared" si="9"/>
        <v>43969</v>
      </c>
      <c r="F162" s="4"/>
      <c r="G162" s="4"/>
      <c r="H162" s="4"/>
      <c r="I162" s="4"/>
      <c r="J162" s="4"/>
      <c r="K162" s="4"/>
    </row>
    <row r="163" spans="3:11" x14ac:dyDescent="0.3">
      <c r="C163" s="4" t="str">
        <f t="shared" si="7"/>
        <v>May</v>
      </c>
      <c r="D163" s="4">
        <f t="shared" si="8"/>
        <v>2020</v>
      </c>
      <c r="E163" s="5">
        <f t="shared" si="9"/>
        <v>43976</v>
      </c>
      <c r="F163" s="4"/>
      <c r="G163" s="4"/>
      <c r="H163" s="4"/>
      <c r="I163" s="4"/>
      <c r="J163" s="4"/>
      <c r="K163" s="4"/>
    </row>
    <row r="164" spans="3:11" x14ac:dyDescent="0.3">
      <c r="C164" s="4" t="str">
        <f t="shared" si="7"/>
        <v>June</v>
      </c>
      <c r="D164" s="4">
        <f t="shared" si="8"/>
        <v>2020</v>
      </c>
      <c r="E164" s="5">
        <f t="shared" si="9"/>
        <v>43983</v>
      </c>
      <c r="F164" s="4"/>
      <c r="G164" s="4"/>
      <c r="H164" s="4"/>
      <c r="I164" s="4"/>
      <c r="J164" s="4"/>
      <c r="K164" s="4"/>
    </row>
    <row r="165" spans="3:11" x14ac:dyDescent="0.3">
      <c r="C165" s="4" t="str">
        <f t="shared" si="7"/>
        <v>June</v>
      </c>
      <c r="D165" s="4">
        <f t="shared" si="8"/>
        <v>2020</v>
      </c>
      <c r="E165" s="5">
        <f t="shared" si="9"/>
        <v>43990</v>
      </c>
      <c r="F165" s="4"/>
      <c r="G165" s="4"/>
      <c r="H165" s="4"/>
      <c r="I165" s="4"/>
      <c r="J165" s="4"/>
      <c r="K165" s="4"/>
    </row>
    <row r="166" spans="3:11" x14ac:dyDescent="0.3">
      <c r="C166" s="4" t="str">
        <f t="shared" si="7"/>
        <v>June</v>
      </c>
      <c r="D166" s="4">
        <f t="shared" si="8"/>
        <v>2020</v>
      </c>
      <c r="E166" s="5">
        <f t="shared" si="9"/>
        <v>43997</v>
      </c>
      <c r="F166" s="4"/>
      <c r="G166" s="4"/>
      <c r="H166" s="4"/>
      <c r="I166" s="4"/>
      <c r="J166" s="4"/>
      <c r="K166" s="4"/>
    </row>
    <row r="167" spans="3:11" x14ac:dyDescent="0.3">
      <c r="C167" s="4" t="str">
        <f t="shared" si="7"/>
        <v>June</v>
      </c>
      <c r="D167" s="4">
        <f t="shared" si="8"/>
        <v>2020</v>
      </c>
      <c r="E167" s="5">
        <f t="shared" si="9"/>
        <v>44004</v>
      </c>
      <c r="F167" s="4"/>
      <c r="G167" s="4"/>
      <c r="H167" s="4"/>
      <c r="I167" s="4"/>
      <c r="J167" s="4"/>
      <c r="K167" s="4"/>
    </row>
    <row r="168" spans="3:11" x14ac:dyDescent="0.3">
      <c r="C168" s="4" t="str">
        <f t="shared" si="7"/>
        <v>June</v>
      </c>
      <c r="D168" s="4">
        <f t="shared" si="8"/>
        <v>2020</v>
      </c>
      <c r="E168" s="5">
        <f t="shared" si="9"/>
        <v>44011</v>
      </c>
      <c r="F168" s="4"/>
      <c r="G168" s="4"/>
      <c r="H168" s="4"/>
      <c r="I168" s="4"/>
      <c r="J168" s="4"/>
      <c r="K168" s="4"/>
    </row>
    <row r="169" spans="3:11" x14ac:dyDescent="0.3">
      <c r="C169" s="4" t="str">
        <f t="shared" si="7"/>
        <v>July</v>
      </c>
      <c r="D169" s="4">
        <f t="shared" si="8"/>
        <v>2020</v>
      </c>
      <c r="E169" s="5">
        <f t="shared" si="9"/>
        <v>44018</v>
      </c>
      <c r="F169" s="4"/>
      <c r="G169" s="4"/>
      <c r="H169" s="4"/>
      <c r="I169" s="4"/>
      <c r="J169" s="4"/>
      <c r="K169" s="4"/>
    </row>
    <row r="170" spans="3:11" x14ac:dyDescent="0.3">
      <c r="C170" s="4" t="str">
        <f t="shared" si="7"/>
        <v>July</v>
      </c>
      <c r="D170" s="4">
        <f t="shared" si="8"/>
        <v>2020</v>
      </c>
      <c r="E170" s="5">
        <f t="shared" si="9"/>
        <v>44025</v>
      </c>
      <c r="F170" s="4"/>
      <c r="G170" s="4"/>
      <c r="H170" s="4"/>
      <c r="I170" s="4"/>
      <c r="J170" s="4"/>
      <c r="K170" s="4"/>
    </row>
    <row r="171" spans="3:11" x14ac:dyDescent="0.3">
      <c r="C171" s="4" t="str">
        <f t="shared" si="7"/>
        <v>July</v>
      </c>
      <c r="D171" s="4">
        <f t="shared" si="8"/>
        <v>2020</v>
      </c>
      <c r="E171" s="5">
        <f t="shared" si="9"/>
        <v>44032</v>
      </c>
      <c r="F171" s="4"/>
      <c r="G171" s="4"/>
      <c r="H171" s="4"/>
      <c r="I171" s="4"/>
      <c r="J171" s="4"/>
      <c r="K171" s="4"/>
    </row>
    <row r="172" spans="3:11" x14ac:dyDescent="0.3">
      <c r="C172" s="4" t="str">
        <f t="shared" si="7"/>
        <v>July</v>
      </c>
      <c r="D172" s="4">
        <f t="shared" si="8"/>
        <v>2020</v>
      </c>
      <c r="E172" s="5">
        <f t="shared" si="9"/>
        <v>44039</v>
      </c>
      <c r="F172" s="4"/>
      <c r="G172" s="4"/>
      <c r="H172" s="4"/>
      <c r="I172" s="4"/>
      <c r="J172" s="4"/>
      <c r="K172" s="4"/>
    </row>
    <row r="173" spans="3:11" x14ac:dyDescent="0.3">
      <c r="C173" s="4" t="str">
        <f t="shared" si="7"/>
        <v>August</v>
      </c>
      <c r="D173" s="4">
        <f t="shared" si="8"/>
        <v>2020</v>
      </c>
      <c r="E173" s="5">
        <f t="shared" si="9"/>
        <v>44046</v>
      </c>
      <c r="F173" s="4"/>
      <c r="G173" s="4"/>
      <c r="H173" s="4"/>
      <c r="I173" s="4"/>
      <c r="J173" s="4"/>
      <c r="K173" s="4"/>
    </row>
    <row r="174" spans="3:11" x14ac:dyDescent="0.3">
      <c r="C174" s="4" t="str">
        <f t="shared" si="7"/>
        <v>August</v>
      </c>
      <c r="D174" s="4">
        <f t="shared" si="8"/>
        <v>2020</v>
      </c>
      <c r="E174" s="5">
        <f t="shared" si="9"/>
        <v>44053</v>
      </c>
      <c r="F174" s="4"/>
      <c r="G174" s="4"/>
      <c r="H174" s="4"/>
      <c r="I174" s="4"/>
      <c r="J174" s="4"/>
      <c r="K174" s="4"/>
    </row>
    <row r="175" spans="3:11" x14ac:dyDescent="0.3">
      <c r="C175" s="4" t="str">
        <f t="shared" si="7"/>
        <v>August</v>
      </c>
      <c r="D175" s="4">
        <f t="shared" si="8"/>
        <v>2020</v>
      </c>
      <c r="E175" s="5">
        <f t="shared" si="9"/>
        <v>44060</v>
      </c>
      <c r="F175" s="4"/>
      <c r="G175" s="4"/>
      <c r="H175" s="4"/>
      <c r="I175" s="4"/>
      <c r="J175" s="4"/>
      <c r="K175" s="4"/>
    </row>
    <row r="176" spans="3:11" x14ac:dyDescent="0.3">
      <c r="C176" s="4" t="str">
        <f t="shared" si="7"/>
        <v>August</v>
      </c>
      <c r="D176" s="4">
        <f t="shared" si="8"/>
        <v>2020</v>
      </c>
      <c r="E176" s="5">
        <f t="shared" si="9"/>
        <v>44067</v>
      </c>
      <c r="F176" s="4"/>
      <c r="G176" s="4"/>
      <c r="H176" s="4"/>
      <c r="I176" s="4"/>
      <c r="J176" s="4"/>
      <c r="K176" s="4"/>
    </row>
    <row r="177" spans="3:11" x14ac:dyDescent="0.3">
      <c r="C177" s="4" t="str">
        <f t="shared" si="7"/>
        <v>August</v>
      </c>
      <c r="D177" s="4">
        <f t="shared" si="8"/>
        <v>2020</v>
      </c>
      <c r="E177" s="5">
        <f t="shared" si="9"/>
        <v>44074</v>
      </c>
      <c r="F177" s="4"/>
      <c r="G177" s="4"/>
      <c r="H177" s="4"/>
      <c r="I177" s="4"/>
      <c r="J177" s="4"/>
      <c r="K177" s="4"/>
    </row>
    <row r="178" spans="3:11" x14ac:dyDescent="0.3">
      <c r="C178" s="4" t="str">
        <f t="shared" si="7"/>
        <v>September</v>
      </c>
      <c r="D178" s="4">
        <f t="shared" si="8"/>
        <v>2020</v>
      </c>
      <c r="E178" s="5">
        <f t="shared" si="9"/>
        <v>44081</v>
      </c>
      <c r="F178" s="4"/>
      <c r="G178" s="4"/>
      <c r="H178" s="4"/>
      <c r="I178" s="4"/>
      <c r="J178" s="4"/>
      <c r="K178" s="4"/>
    </row>
    <row r="179" spans="3:11" x14ac:dyDescent="0.3">
      <c r="C179" s="4" t="str">
        <f t="shared" si="7"/>
        <v>September</v>
      </c>
      <c r="D179" s="4">
        <f t="shared" si="8"/>
        <v>2020</v>
      </c>
      <c r="E179" s="5">
        <f t="shared" si="9"/>
        <v>44088</v>
      </c>
      <c r="F179" s="4"/>
      <c r="G179" s="4"/>
      <c r="H179" s="4"/>
      <c r="I179" s="4"/>
      <c r="J179" s="4"/>
      <c r="K179" s="4"/>
    </row>
    <row r="180" spans="3:11" x14ac:dyDescent="0.3">
      <c r="C180" s="4" t="str">
        <f t="shared" si="7"/>
        <v>September</v>
      </c>
      <c r="D180" s="4">
        <f t="shared" si="8"/>
        <v>2020</v>
      </c>
      <c r="E180" s="5">
        <f t="shared" si="9"/>
        <v>44095</v>
      </c>
      <c r="F180" s="4"/>
      <c r="G180" s="4"/>
      <c r="H180" s="4"/>
      <c r="I180" s="4"/>
      <c r="J180" s="4"/>
      <c r="K180" s="4"/>
    </row>
    <row r="181" spans="3:11" x14ac:dyDescent="0.3">
      <c r="C181" s="4" t="str">
        <f t="shared" si="7"/>
        <v>September</v>
      </c>
      <c r="D181" s="4">
        <f t="shared" si="8"/>
        <v>2020</v>
      </c>
      <c r="E181" s="5">
        <f t="shared" si="9"/>
        <v>44102</v>
      </c>
      <c r="F181" s="4"/>
      <c r="G181" s="4"/>
      <c r="H181" s="4"/>
      <c r="I181" s="4"/>
      <c r="J181" s="4"/>
      <c r="K181" s="4"/>
    </row>
    <row r="182" spans="3:11" x14ac:dyDescent="0.3">
      <c r="C182" s="4" t="str">
        <f t="shared" si="7"/>
        <v>October</v>
      </c>
      <c r="D182" s="4">
        <f t="shared" si="8"/>
        <v>2020</v>
      </c>
      <c r="E182" s="5">
        <f t="shared" si="9"/>
        <v>44109</v>
      </c>
      <c r="F182" s="4"/>
      <c r="G182" s="4"/>
      <c r="H182" s="4"/>
      <c r="I182" s="4"/>
      <c r="J182" s="4"/>
      <c r="K182" s="4"/>
    </row>
    <row r="183" spans="3:11" x14ac:dyDescent="0.3">
      <c r="C183" s="4" t="str">
        <f t="shared" si="7"/>
        <v>October</v>
      </c>
      <c r="D183" s="4">
        <f t="shared" si="8"/>
        <v>2020</v>
      </c>
      <c r="E183" s="5">
        <f t="shared" si="9"/>
        <v>44116</v>
      </c>
      <c r="F183" s="4"/>
      <c r="G183" s="4"/>
      <c r="H183" s="4"/>
      <c r="I183" s="4"/>
      <c r="J183" s="4"/>
      <c r="K183" s="4"/>
    </row>
    <row r="184" spans="3:11" x14ac:dyDescent="0.3">
      <c r="C184" s="4" t="str">
        <f t="shared" si="7"/>
        <v>October</v>
      </c>
      <c r="D184" s="4">
        <f t="shared" si="8"/>
        <v>2020</v>
      </c>
      <c r="E184" s="5">
        <f t="shared" si="9"/>
        <v>44123</v>
      </c>
      <c r="F184" s="4"/>
      <c r="G184" s="4"/>
      <c r="H184" s="4"/>
      <c r="I184" s="4"/>
      <c r="J184" s="4"/>
      <c r="K184" s="4"/>
    </row>
    <row r="185" spans="3:11" x14ac:dyDescent="0.3">
      <c r="C185" s="4" t="str">
        <f t="shared" si="7"/>
        <v>October</v>
      </c>
      <c r="D185" s="4">
        <f t="shared" si="8"/>
        <v>2020</v>
      </c>
      <c r="E185" s="5">
        <f t="shared" si="9"/>
        <v>44130</v>
      </c>
      <c r="F185" s="4"/>
      <c r="G185" s="4"/>
      <c r="H185" s="4"/>
      <c r="I185" s="4"/>
      <c r="J185" s="4"/>
      <c r="K185" s="4"/>
    </row>
    <row r="186" spans="3:11" x14ac:dyDescent="0.3">
      <c r="C186" s="4" t="str">
        <f t="shared" si="7"/>
        <v>November</v>
      </c>
      <c r="D186" s="4">
        <f t="shared" si="8"/>
        <v>2020</v>
      </c>
      <c r="E186" s="5">
        <f t="shared" si="9"/>
        <v>44137</v>
      </c>
      <c r="F186" s="4"/>
      <c r="G186" s="4"/>
      <c r="H186" s="4"/>
      <c r="I186" s="4"/>
      <c r="J186" s="4"/>
      <c r="K186" s="4"/>
    </row>
    <row r="187" spans="3:11" x14ac:dyDescent="0.3">
      <c r="C187" s="4" t="str">
        <f t="shared" si="7"/>
        <v>November</v>
      </c>
      <c r="D187" s="4">
        <f t="shared" si="8"/>
        <v>2020</v>
      </c>
      <c r="E187" s="5">
        <f t="shared" si="9"/>
        <v>44144</v>
      </c>
      <c r="F187" s="4"/>
      <c r="G187" s="4"/>
      <c r="H187" s="4"/>
      <c r="I187" s="4"/>
      <c r="J187" s="4"/>
      <c r="K187" s="4"/>
    </row>
    <row r="188" spans="3:11" x14ac:dyDescent="0.3">
      <c r="C188" s="4" t="str">
        <f t="shared" si="7"/>
        <v>November</v>
      </c>
      <c r="D188" s="4">
        <f t="shared" si="8"/>
        <v>2020</v>
      </c>
      <c r="E188" s="5">
        <f t="shared" si="9"/>
        <v>44151</v>
      </c>
      <c r="F188" s="4"/>
      <c r="G188" s="4"/>
      <c r="H188" s="4"/>
      <c r="I188" s="4"/>
      <c r="J188" s="4"/>
      <c r="K188" s="4"/>
    </row>
    <row r="189" spans="3:11" x14ac:dyDescent="0.3">
      <c r="C189" s="4" t="str">
        <f t="shared" si="7"/>
        <v>November</v>
      </c>
      <c r="D189" s="4">
        <f t="shared" si="8"/>
        <v>2020</v>
      </c>
      <c r="E189" s="5">
        <f t="shared" si="9"/>
        <v>44158</v>
      </c>
      <c r="F189" s="4"/>
      <c r="G189" s="4"/>
      <c r="H189" s="4"/>
      <c r="I189" s="4"/>
      <c r="J189" s="4"/>
      <c r="K189" s="4"/>
    </row>
    <row r="190" spans="3:11" x14ac:dyDescent="0.3">
      <c r="C190" s="4" t="str">
        <f t="shared" si="7"/>
        <v>November</v>
      </c>
      <c r="D190" s="4">
        <f t="shared" si="8"/>
        <v>2020</v>
      </c>
      <c r="E190" s="5">
        <f t="shared" si="9"/>
        <v>44165</v>
      </c>
      <c r="F190" s="4"/>
      <c r="G190" s="4"/>
      <c r="H190" s="4"/>
      <c r="I190" s="4"/>
      <c r="J190" s="4"/>
      <c r="K190" s="4"/>
    </row>
    <row r="191" spans="3:11" x14ac:dyDescent="0.3">
      <c r="C191" s="4" t="str">
        <f t="shared" si="7"/>
        <v>December</v>
      </c>
      <c r="D191" s="4">
        <f t="shared" si="8"/>
        <v>2020</v>
      </c>
      <c r="E191" s="5">
        <f t="shared" si="9"/>
        <v>44172</v>
      </c>
      <c r="F191" s="4"/>
      <c r="G191" s="4"/>
      <c r="H191" s="4"/>
      <c r="I191" s="4"/>
      <c r="J191" s="4"/>
      <c r="K191" s="4"/>
    </row>
    <row r="192" spans="3:11" x14ac:dyDescent="0.3">
      <c r="C192" s="4" t="str">
        <f t="shared" si="7"/>
        <v>December</v>
      </c>
      <c r="D192" s="4">
        <f t="shared" si="8"/>
        <v>2020</v>
      </c>
      <c r="E192" s="5">
        <f t="shared" si="9"/>
        <v>44179</v>
      </c>
      <c r="F192" s="4"/>
      <c r="G192" s="4"/>
      <c r="H192" s="4"/>
      <c r="I192" s="4"/>
      <c r="J192" s="4"/>
      <c r="K192" s="4"/>
    </row>
    <row r="193" spans="3:11" x14ac:dyDescent="0.3">
      <c r="C193" s="4" t="str">
        <f t="shared" si="7"/>
        <v>December</v>
      </c>
      <c r="D193" s="4">
        <f t="shared" si="8"/>
        <v>2020</v>
      </c>
      <c r="E193" s="5">
        <f t="shared" si="9"/>
        <v>44186</v>
      </c>
      <c r="F193" s="4"/>
      <c r="G193" s="4"/>
      <c r="H193" s="4"/>
      <c r="I193" s="4"/>
      <c r="J193" s="4"/>
      <c r="K193" s="4"/>
    </row>
    <row r="194" spans="3:11" x14ac:dyDescent="0.3">
      <c r="C194" s="4" t="str">
        <f t="shared" si="7"/>
        <v>December</v>
      </c>
      <c r="D194" s="4">
        <f t="shared" si="8"/>
        <v>2020</v>
      </c>
      <c r="E194" s="5">
        <f t="shared" si="9"/>
        <v>44193</v>
      </c>
      <c r="F194" s="4"/>
      <c r="G194" s="4"/>
      <c r="H194" s="4"/>
      <c r="I194" s="4"/>
      <c r="J194" s="4"/>
      <c r="K194" s="4"/>
    </row>
    <row r="195" spans="3:11" x14ac:dyDescent="0.3">
      <c r="C195" s="4" t="str">
        <f t="shared" si="7"/>
        <v>January</v>
      </c>
      <c r="D195" s="4">
        <f t="shared" si="8"/>
        <v>2021</v>
      </c>
      <c r="E195" s="5">
        <f t="shared" si="9"/>
        <v>44200</v>
      </c>
      <c r="F195" s="4"/>
      <c r="G195" s="4"/>
      <c r="H195" s="4"/>
      <c r="I195" s="4"/>
      <c r="J195" s="4"/>
      <c r="K195" s="4"/>
    </row>
    <row r="196" spans="3:11" x14ac:dyDescent="0.3">
      <c r="C196" s="4" t="str">
        <f t="shared" si="7"/>
        <v>January</v>
      </c>
      <c r="D196" s="4">
        <f t="shared" si="8"/>
        <v>2021</v>
      </c>
      <c r="E196" s="5">
        <f t="shared" si="9"/>
        <v>44207</v>
      </c>
      <c r="F196" s="4"/>
      <c r="G196" s="4"/>
      <c r="H196" s="4"/>
      <c r="I196" s="4"/>
      <c r="J196" s="4"/>
      <c r="K196" s="4"/>
    </row>
    <row r="197" spans="3:11" x14ac:dyDescent="0.3">
      <c r="C197" s="4" t="str">
        <f t="shared" si="7"/>
        <v>January</v>
      </c>
      <c r="D197" s="4">
        <f t="shared" si="8"/>
        <v>2021</v>
      </c>
      <c r="E197" s="5">
        <f t="shared" si="9"/>
        <v>44214</v>
      </c>
      <c r="F197" s="4"/>
      <c r="G197" s="4"/>
      <c r="H197" s="4"/>
      <c r="I197" s="4"/>
      <c r="J197" s="4"/>
      <c r="K197" s="4"/>
    </row>
    <row r="198" spans="3:11" x14ac:dyDescent="0.3">
      <c r="C198" s="4" t="str">
        <f t="shared" ref="C198:C261" si="10">IF(MONTH(E198)=1,"January",IF(MONTH(E198)=2,"February",IF(MONTH(E198)=3,"March",IF(MONTH(E198)=4,"April",IF(MONTH(E198)=5,"May",IF(MONTH(E198)=6,"June",IF(MONTH(E198)=7,"July",IF(MONTH(E198)=8,"August",IF(MONTH(E198)=9,"September",IF(MONTH(E198)=10,"October",IF(MONTH(E198)=11,"November",IF(MONTH(E198)=12,"December","N/A"))))))))))))</f>
        <v>January</v>
      </c>
      <c r="D198" s="4">
        <f t="shared" ref="D198:D261" si="11">YEAR(E198)</f>
        <v>2021</v>
      </c>
      <c r="E198" s="5">
        <f t="shared" si="9"/>
        <v>44221</v>
      </c>
      <c r="F198" s="4"/>
      <c r="G198" s="4"/>
      <c r="H198" s="4"/>
      <c r="I198" s="4"/>
      <c r="J198" s="4"/>
      <c r="K198" s="4"/>
    </row>
    <row r="199" spans="3:11" x14ac:dyDescent="0.3">
      <c r="C199" s="4" t="str">
        <f t="shared" si="10"/>
        <v>February</v>
      </c>
      <c r="D199" s="4">
        <f t="shared" si="11"/>
        <v>2021</v>
      </c>
      <c r="E199" s="5">
        <f t="shared" si="9"/>
        <v>44228</v>
      </c>
      <c r="F199" s="4"/>
      <c r="G199" s="4"/>
      <c r="H199" s="4"/>
      <c r="I199" s="4"/>
      <c r="J199" s="4"/>
      <c r="K199" s="4"/>
    </row>
    <row r="200" spans="3:11" x14ac:dyDescent="0.3">
      <c r="C200" s="4" t="str">
        <f t="shared" si="10"/>
        <v>February</v>
      </c>
      <c r="D200" s="4">
        <f t="shared" si="11"/>
        <v>2021</v>
      </c>
      <c r="E200" s="5">
        <f t="shared" si="9"/>
        <v>44235</v>
      </c>
      <c r="F200" s="4"/>
      <c r="G200" s="4"/>
      <c r="H200" s="4"/>
      <c r="I200" s="4"/>
      <c r="J200" s="4"/>
      <c r="K200" s="4"/>
    </row>
    <row r="201" spans="3:11" x14ac:dyDescent="0.3">
      <c r="C201" s="4" t="str">
        <f t="shared" si="10"/>
        <v>February</v>
      </c>
      <c r="D201" s="4">
        <f t="shared" si="11"/>
        <v>2021</v>
      </c>
      <c r="E201" s="5">
        <f t="shared" ref="E201:E264" si="12">E200+7</f>
        <v>44242</v>
      </c>
      <c r="F201" s="4"/>
      <c r="G201" s="4"/>
      <c r="H201" s="4"/>
      <c r="I201" s="4"/>
      <c r="J201" s="4"/>
      <c r="K201" s="4"/>
    </row>
    <row r="202" spans="3:11" x14ac:dyDescent="0.3">
      <c r="C202" s="4" t="str">
        <f t="shared" si="10"/>
        <v>February</v>
      </c>
      <c r="D202" s="4">
        <f t="shared" si="11"/>
        <v>2021</v>
      </c>
      <c r="E202" s="5">
        <f t="shared" si="12"/>
        <v>44249</v>
      </c>
      <c r="F202" s="4"/>
      <c r="G202" s="4"/>
      <c r="H202" s="4"/>
      <c r="I202" s="4"/>
      <c r="J202" s="4"/>
      <c r="K202" s="4"/>
    </row>
    <row r="203" spans="3:11" x14ac:dyDescent="0.3">
      <c r="C203" s="4" t="str">
        <f t="shared" si="10"/>
        <v>March</v>
      </c>
      <c r="D203" s="4">
        <f t="shared" si="11"/>
        <v>2021</v>
      </c>
      <c r="E203" s="5">
        <f t="shared" si="12"/>
        <v>44256</v>
      </c>
      <c r="F203" s="4"/>
      <c r="G203" s="4"/>
      <c r="H203" s="4"/>
      <c r="I203" s="4"/>
      <c r="J203" s="4"/>
      <c r="K203" s="4"/>
    </row>
    <row r="204" spans="3:11" x14ac:dyDescent="0.3">
      <c r="C204" s="4" t="str">
        <f t="shared" si="10"/>
        <v>March</v>
      </c>
      <c r="D204" s="4">
        <f t="shared" si="11"/>
        <v>2021</v>
      </c>
      <c r="E204" s="5">
        <f t="shared" si="12"/>
        <v>44263</v>
      </c>
      <c r="F204" s="4"/>
      <c r="G204" s="4"/>
      <c r="H204" s="4"/>
      <c r="I204" s="4"/>
      <c r="J204" s="4"/>
      <c r="K204" s="4"/>
    </row>
    <row r="205" spans="3:11" x14ac:dyDescent="0.3">
      <c r="C205" s="4" t="str">
        <f t="shared" si="10"/>
        <v>March</v>
      </c>
      <c r="D205" s="4">
        <f t="shared" si="11"/>
        <v>2021</v>
      </c>
      <c r="E205" s="5">
        <f t="shared" si="12"/>
        <v>44270</v>
      </c>
      <c r="F205" s="4"/>
      <c r="G205" s="4"/>
      <c r="H205" s="4"/>
      <c r="I205" s="4"/>
      <c r="J205" s="4"/>
      <c r="K205" s="4"/>
    </row>
    <row r="206" spans="3:11" x14ac:dyDescent="0.3">
      <c r="C206" s="4" t="str">
        <f t="shared" si="10"/>
        <v>March</v>
      </c>
      <c r="D206" s="4">
        <f t="shared" si="11"/>
        <v>2021</v>
      </c>
      <c r="E206" s="5">
        <f t="shared" si="12"/>
        <v>44277</v>
      </c>
      <c r="F206" s="4"/>
      <c r="G206" s="4"/>
      <c r="H206" s="4"/>
      <c r="I206" s="4"/>
      <c r="J206" s="4"/>
      <c r="K206" s="4"/>
    </row>
    <row r="207" spans="3:11" x14ac:dyDescent="0.3">
      <c r="C207" s="4" t="str">
        <f t="shared" si="10"/>
        <v>March</v>
      </c>
      <c r="D207" s="4">
        <f t="shared" si="11"/>
        <v>2021</v>
      </c>
      <c r="E207" s="5">
        <f t="shared" si="12"/>
        <v>44284</v>
      </c>
      <c r="F207" s="4"/>
      <c r="G207" s="4"/>
      <c r="H207" s="4"/>
      <c r="I207" s="4"/>
      <c r="J207" s="4"/>
      <c r="K207" s="4"/>
    </row>
    <row r="208" spans="3:11" x14ac:dyDescent="0.3">
      <c r="C208" s="4" t="str">
        <f t="shared" si="10"/>
        <v>April</v>
      </c>
      <c r="D208" s="4">
        <f t="shared" si="11"/>
        <v>2021</v>
      </c>
      <c r="E208" s="5">
        <f t="shared" si="12"/>
        <v>44291</v>
      </c>
      <c r="F208" s="4"/>
      <c r="G208" s="4"/>
      <c r="H208" s="4"/>
      <c r="I208" s="4"/>
      <c r="J208" s="4"/>
      <c r="K208" s="4"/>
    </row>
    <row r="209" spans="3:11" x14ac:dyDescent="0.3">
      <c r="C209" s="4" t="str">
        <f t="shared" si="10"/>
        <v>April</v>
      </c>
      <c r="D209" s="4">
        <f t="shared" si="11"/>
        <v>2021</v>
      </c>
      <c r="E209" s="5">
        <f t="shared" si="12"/>
        <v>44298</v>
      </c>
      <c r="F209" s="4"/>
      <c r="G209" s="4"/>
      <c r="H209" s="4"/>
      <c r="I209" s="4"/>
      <c r="J209" s="4"/>
      <c r="K209" s="4"/>
    </row>
    <row r="210" spans="3:11" x14ac:dyDescent="0.3">
      <c r="C210" s="4" t="str">
        <f t="shared" si="10"/>
        <v>April</v>
      </c>
      <c r="D210" s="4">
        <f t="shared" si="11"/>
        <v>2021</v>
      </c>
      <c r="E210" s="5">
        <f t="shared" si="12"/>
        <v>44305</v>
      </c>
      <c r="F210" s="4"/>
      <c r="G210" s="4"/>
      <c r="H210" s="4"/>
      <c r="I210" s="4"/>
      <c r="J210" s="4"/>
      <c r="K210" s="4"/>
    </row>
    <row r="211" spans="3:11" x14ac:dyDescent="0.3">
      <c r="C211" s="4" t="str">
        <f t="shared" si="10"/>
        <v>April</v>
      </c>
      <c r="D211" s="4">
        <f t="shared" si="11"/>
        <v>2021</v>
      </c>
      <c r="E211" s="5">
        <f t="shared" si="12"/>
        <v>44312</v>
      </c>
      <c r="F211" s="4"/>
      <c r="G211" s="4"/>
      <c r="H211" s="4"/>
      <c r="I211" s="4"/>
      <c r="J211" s="4"/>
      <c r="K211" s="4"/>
    </row>
    <row r="212" spans="3:11" x14ac:dyDescent="0.3">
      <c r="C212" s="4" t="str">
        <f t="shared" si="10"/>
        <v>May</v>
      </c>
      <c r="D212" s="4">
        <f t="shared" si="11"/>
        <v>2021</v>
      </c>
      <c r="E212" s="5">
        <f t="shared" si="12"/>
        <v>44319</v>
      </c>
      <c r="F212" s="4"/>
      <c r="G212" s="4"/>
      <c r="H212" s="4"/>
      <c r="I212" s="4"/>
      <c r="J212" s="4"/>
      <c r="K212" s="4"/>
    </row>
    <row r="213" spans="3:11" x14ac:dyDescent="0.3">
      <c r="C213" s="4" t="str">
        <f t="shared" si="10"/>
        <v>May</v>
      </c>
      <c r="D213" s="4">
        <f t="shared" si="11"/>
        <v>2021</v>
      </c>
      <c r="E213" s="5">
        <f t="shared" si="12"/>
        <v>44326</v>
      </c>
      <c r="F213" s="4"/>
      <c r="G213" s="4"/>
      <c r="H213" s="4"/>
      <c r="I213" s="4"/>
      <c r="J213" s="4"/>
      <c r="K213" s="4"/>
    </row>
    <row r="214" spans="3:11" x14ac:dyDescent="0.3">
      <c r="C214" s="4" t="str">
        <f t="shared" si="10"/>
        <v>May</v>
      </c>
      <c r="D214" s="4">
        <f t="shared" si="11"/>
        <v>2021</v>
      </c>
      <c r="E214" s="5">
        <f t="shared" si="12"/>
        <v>44333</v>
      </c>
      <c r="F214" s="4"/>
      <c r="G214" s="4"/>
      <c r="H214" s="4"/>
      <c r="I214" s="4"/>
      <c r="J214" s="4"/>
      <c r="K214" s="4"/>
    </row>
    <row r="215" spans="3:11" x14ac:dyDescent="0.3">
      <c r="C215" s="4" t="str">
        <f t="shared" si="10"/>
        <v>May</v>
      </c>
      <c r="D215" s="4">
        <f t="shared" si="11"/>
        <v>2021</v>
      </c>
      <c r="E215" s="5">
        <f t="shared" si="12"/>
        <v>44340</v>
      </c>
      <c r="F215" s="4"/>
      <c r="G215" s="4"/>
      <c r="H215" s="4"/>
      <c r="I215" s="4"/>
      <c r="J215" s="4"/>
      <c r="K215" s="4"/>
    </row>
    <row r="216" spans="3:11" x14ac:dyDescent="0.3">
      <c r="C216" s="4" t="str">
        <f t="shared" si="10"/>
        <v>May</v>
      </c>
      <c r="D216" s="4">
        <f t="shared" si="11"/>
        <v>2021</v>
      </c>
      <c r="E216" s="5">
        <f t="shared" si="12"/>
        <v>44347</v>
      </c>
      <c r="F216" s="4"/>
      <c r="G216" s="4"/>
      <c r="H216" s="4"/>
      <c r="I216" s="4"/>
      <c r="J216" s="4"/>
      <c r="K216" s="4"/>
    </row>
    <row r="217" spans="3:11" x14ac:dyDescent="0.3">
      <c r="C217" s="4" t="str">
        <f t="shared" si="10"/>
        <v>June</v>
      </c>
      <c r="D217" s="4">
        <f t="shared" si="11"/>
        <v>2021</v>
      </c>
      <c r="E217" s="5">
        <f t="shared" si="12"/>
        <v>44354</v>
      </c>
      <c r="F217" s="4"/>
      <c r="G217" s="4"/>
      <c r="H217" s="4"/>
      <c r="I217" s="4"/>
      <c r="J217" s="4"/>
      <c r="K217" s="4"/>
    </row>
    <row r="218" spans="3:11" x14ac:dyDescent="0.3">
      <c r="C218" s="4" t="str">
        <f t="shared" si="10"/>
        <v>June</v>
      </c>
      <c r="D218" s="4">
        <f t="shared" si="11"/>
        <v>2021</v>
      </c>
      <c r="E218" s="5">
        <f t="shared" si="12"/>
        <v>44361</v>
      </c>
      <c r="F218" s="4"/>
      <c r="G218" s="4"/>
      <c r="H218" s="4"/>
      <c r="I218" s="4"/>
      <c r="J218" s="4"/>
      <c r="K218" s="4"/>
    </row>
    <row r="219" spans="3:11" x14ac:dyDescent="0.3">
      <c r="C219" s="4" t="str">
        <f t="shared" si="10"/>
        <v>June</v>
      </c>
      <c r="D219" s="4">
        <f t="shared" si="11"/>
        <v>2021</v>
      </c>
      <c r="E219" s="5">
        <f t="shared" si="12"/>
        <v>44368</v>
      </c>
      <c r="F219" s="4"/>
      <c r="G219" s="4"/>
      <c r="H219" s="4"/>
      <c r="I219" s="4"/>
      <c r="J219" s="4"/>
      <c r="K219" s="4"/>
    </row>
    <row r="220" spans="3:11" x14ac:dyDescent="0.3">
      <c r="C220" s="4" t="str">
        <f t="shared" si="10"/>
        <v>June</v>
      </c>
      <c r="D220" s="4">
        <f t="shared" si="11"/>
        <v>2021</v>
      </c>
      <c r="E220" s="5">
        <f t="shared" si="12"/>
        <v>44375</v>
      </c>
      <c r="F220" s="4"/>
      <c r="G220" s="4"/>
      <c r="H220" s="4"/>
      <c r="I220" s="4"/>
      <c r="J220" s="4"/>
      <c r="K220" s="4"/>
    </row>
    <row r="221" spans="3:11" x14ac:dyDescent="0.3">
      <c r="C221" s="4" t="str">
        <f t="shared" si="10"/>
        <v>July</v>
      </c>
      <c r="D221" s="4">
        <f t="shared" si="11"/>
        <v>2021</v>
      </c>
      <c r="E221" s="5">
        <f t="shared" si="12"/>
        <v>44382</v>
      </c>
      <c r="F221" s="4"/>
      <c r="G221" s="4"/>
      <c r="H221" s="4"/>
      <c r="I221" s="4"/>
      <c r="J221" s="4"/>
      <c r="K221" s="4"/>
    </row>
    <row r="222" spans="3:11" x14ac:dyDescent="0.3">
      <c r="C222" s="4" t="str">
        <f t="shared" si="10"/>
        <v>July</v>
      </c>
      <c r="D222" s="4">
        <f t="shared" si="11"/>
        <v>2021</v>
      </c>
      <c r="E222" s="5">
        <f t="shared" si="12"/>
        <v>44389</v>
      </c>
      <c r="F222" s="4"/>
      <c r="G222" s="4"/>
      <c r="H222" s="4"/>
      <c r="I222" s="4"/>
      <c r="J222" s="4"/>
      <c r="K222" s="4"/>
    </row>
    <row r="223" spans="3:11" x14ac:dyDescent="0.3">
      <c r="C223" s="4" t="str">
        <f t="shared" si="10"/>
        <v>July</v>
      </c>
      <c r="D223" s="4">
        <f t="shared" si="11"/>
        <v>2021</v>
      </c>
      <c r="E223" s="5">
        <f t="shared" si="12"/>
        <v>44396</v>
      </c>
      <c r="F223" s="4"/>
      <c r="G223" s="4"/>
      <c r="H223" s="4"/>
      <c r="I223" s="4"/>
      <c r="J223" s="4"/>
      <c r="K223" s="4"/>
    </row>
    <row r="224" spans="3:11" x14ac:dyDescent="0.3">
      <c r="C224" s="4" t="str">
        <f t="shared" si="10"/>
        <v>July</v>
      </c>
      <c r="D224" s="4">
        <f t="shared" si="11"/>
        <v>2021</v>
      </c>
      <c r="E224" s="5">
        <f t="shared" si="12"/>
        <v>44403</v>
      </c>
      <c r="F224" s="4"/>
      <c r="G224" s="4"/>
      <c r="H224" s="4"/>
      <c r="I224" s="4"/>
      <c r="J224" s="4"/>
      <c r="K224" s="4"/>
    </row>
    <row r="225" spans="3:11" x14ac:dyDescent="0.3">
      <c r="C225" s="4" t="str">
        <f t="shared" si="10"/>
        <v>August</v>
      </c>
      <c r="D225" s="4">
        <f t="shared" si="11"/>
        <v>2021</v>
      </c>
      <c r="E225" s="5">
        <f t="shared" si="12"/>
        <v>44410</v>
      </c>
      <c r="F225" s="4"/>
      <c r="G225" s="4"/>
      <c r="H225" s="4"/>
      <c r="I225" s="4"/>
      <c r="J225" s="4"/>
      <c r="K225" s="4"/>
    </row>
    <row r="226" spans="3:11" x14ac:dyDescent="0.3">
      <c r="C226" s="4" t="str">
        <f t="shared" si="10"/>
        <v>August</v>
      </c>
      <c r="D226" s="4">
        <f t="shared" si="11"/>
        <v>2021</v>
      </c>
      <c r="E226" s="5">
        <f t="shared" si="12"/>
        <v>44417</v>
      </c>
      <c r="F226" s="4"/>
      <c r="G226" s="4"/>
      <c r="H226" s="4"/>
      <c r="I226" s="4"/>
      <c r="J226" s="4"/>
      <c r="K226" s="4"/>
    </row>
    <row r="227" spans="3:11" x14ac:dyDescent="0.3">
      <c r="C227" s="4" t="str">
        <f t="shared" si="10"/>
        <v>August</v>
      </c>
      <c r="D227" s="4">
        <f t="shared" si="11"/>
        <v>2021</v>
      </c>
      <c r="E227" s="5">
        <f t="shared" si="12"/>
        <v>44424</v>
      </c>
      <c r="F227" s="4"/>
      <c r="G227" s="4"/>
      <c r="H227" s="4"/>
      <c r="I227" s="4"/>
      <c r="J227" s="4"/>
      <c r="K227" s="4"/>
    </row>
    <row r="228" spans="3:11" x14ac:dyDescent="0.3">
      <c r="C228" s="4" t="str">
        <f t="shared" si="10"/>
        <v>August</v>
      </c>
      <c r="D228" s="4">
        <f t="shared" si="11"/>
        <v>2021</v>
      </c>
      <c r="E228" s="5">
        <f t="shared" si="12"/>
        <v>44431</v>
      </c>
      <c r="F228" s="4"/>
      <c r="G228" s="4"/>
      <c r="H228" s="4"/>
      <c r="I228" s="4"/>
      <c r="J228" s="4"/>
      <c r="K228" s="4"/>
    </row>
    <row r="229" spans="3:11" x14ac:dyDescent="0.3">
      <c r="C229" s="4" t="str">
        <f t="shared" si="10"/>
        <v>August</v>
      </c>
      <c r="D229" s="4">
        <f t="shared" si="11"/>
        <v>2021</v>
      </c>
      <c r="E229" s="5">
        <f t="shared" si="12"/>
        <v>44438</v>
      </c>
      <c r="F229" s="4"/>
      <c r="G229" s="4"/>
      <c r="H229" s="4"/>
      <c r="I229" s="4"/>
      <c r="J229" s="4"/>
      <c r="K229" s="4"/>
    </row>
    <row r="230" spans="3:11" x14ac:dyDescent="0.3">
      <c r="C230" s="4" t="str">
        <f t="shared" si="10"/>
        <v>September</v>
      </c>
      <c r="D230" s="4">
        <f t="shared" si="11"/>
        <v>2021</v>
      </c>
      <c r="E230" s="5">
        <f t="shared" si="12"/>
        <v>44445</v>
      </c>
      <c r="F230" s="4"/>
      <c r="G230" s="4"/>
      <c r="H230" s="4"/>
      <c r="I230" s="4"/>
      <c r="J230" s="4"/>
      <c r="K230" s="4"/>
    </row>
    <row r="231" spans="3:11" x14ac:dyDescent="0.3">
      <c r="C231" s="4" t="str">
        <f t="shared" si="10"/>
        <v>September</v>
      </c>
      <c r="D231" s="4">
        <f t="shared" si="11"/>
        <v>2021</v>
      </c>
      <c r="E231" s="5">
        <f t="shared" si="12"/>
        <v>44452</v>
      </c>
      <c r="F231" s="4"/>
      <c r="G231" s="4"/>
      <c r="H231" s="4"/>
      <c r="I231" s="4"/>
      <c r="J231" s="4"/>
      <c r="K231" s="4"/>
    </row>
    <row r="232" spans="3:11" x14ac:dyDescent="0.3">
      <c r="C232" s="4" t="str">
        <f t="shared" si="10"/>
        <v>September</v>
      </c>
      <c r="D232" s="4">
        <f t="shared" si="11"/>
        <v>2021</v>
      </c>
      <c r="E232" s="5">
        <f t="shared" si="12"/>
        <v>44459</v>
      </c>
      <c r="F232" s="4"/>
      <c r="G232" s="4"/>
      <c r="H232" s="4"/>
      <c r="I232" s="4"/>
      <c r="J232" s="4"/>
      <c r="K232" s="4"/>
    </row>
    <row r="233" spans="3:11" x14ac:dyDescent="0.3">
      <c r="C233" s="4" t="str">
        <f t="shared" si="10"/>
        <v>September</v>
      </c>
      <c r="D233" s="4">
        <f t="shared" si="11"/>
        <v>2021</v>
      </c>
      <c r="E233" s="5">
        <f t="shared" si="12"/>
        <v>44466</v>
      </c>
      <c r="F233" s="4"/>
      <c r="G233" s="4"/>
      <c r="H233" s="4"/>
      <c r="I233" s="4"/>
      <c r="J233" s="4"/>
      <c r="K233" s="4"/>
    </row>
    <row r="234" spans="3:11" x14ac:dyDescent="0.3">
      <c r="C234" s="4" t="str">
        <f t="shared" si="10"/>
        <v>October</v>
      </c>
      <c r="D234" s="4">
        <f t="shared" si="11"/>
        <v>2021</v>
      </c>
      <c r="E234" s="5">
        <f t="shared" si="12"/>
        <v>44473</v>
      </c>
      <c r="F234" s="4"/>
      <c r="G234" s="4"/>
      <c r="H234" s="4"/>
      <c r="I234" s="4"/>
      <c r="J234" s="4"/>
      <c r="K234" s="4"/>
    </row>
    <row r="235" spans="3:11" x14ac:dyDescent="0.3">
      <c r="C235" s="4" t="str">
        <f t="shared" si="10"/>
        <v>October</v>
      </c>
      <c r="D235" s="4">
        <f t="shared" si="11"/>
        <v>2021</v>
      </c>
      <c r="E235" s="5">
        <f t="shared" si="12"/>
        <v>44480</v>
      </c>
      <c r="F235" s="4"/>
      <c r="G235" s="4"/>
      <c r="H235" s="4"/>
      <c r="I235" s="4"/>
      <c r="J235" s="4"/>
      <c r="K235" s="4"/>
    </row>
    <row r="236" spans="3:11" x14ac:dyDescent="0.3">
      <c r="C236" s="4" t="str">
        <f t="shared" si="10"/>
        <v>October</v>
      </c>
      <c r="D236" s="4">
        <f t="shared" si="11"/>
        <v>2021</v>
      </c>
      <c r="E236" s="5">
        <f t="shared" si="12"/>
        <v>44487</v>
      </c>
      <c r="F236" s="4"/>
      <c r="G236" s="4"/>
      <c r="H236" s="4"/>
      <c r="I236" s="4"/>
      <c r="J236" s="4"/>
      <c r="K236" s="4"/>
    </row>
    <row r="237" spans="3:11" x14ac:dyDescent="0.3">
      <c r="C237" s="4" t="str">
        <f t="shared" si="10"/>
        <v>October</v>
      </c>
      <c r="D237" s="4">
        <f t="shared" si="11"/>
        <v>2021</v>
      </c>
      <c r="E237" s="5">
        <f t="shared" si="12"/>
        <v>44494</v>
      </c>
      <c r="F237" s="4"/>
      <c r="G237" s="4"/>
      <c r="H237" s="4"/>
      <c r="I237" s="4"/>
      <c r="J237" s="4"/>
      <c r="K237" s="4"/>
    </row>
    <row r="238" spans="3:11" x14ac:dyDescent="0.3">
      <c r="C238" s="4" t="str">
        <f t="shared" si="10"/>
        <v>November</v>
      </c>
      <c r="D238" s="4">
        <f t="shared" si="11"/>
        <v>2021</v>
      </c>
      <c r="E238" s="5">
        <f t="shared" si="12"/>
        <v>44501</v>
      </c>
      <c r="F238" s="4"/>
      <c r="G238" s="4"/>
      <c r="H238" s="4"/>
      <c r="I238" s="4"/>
      <c r="J238" s="4"/>
      <c r="K238" s="4"/>
    </row>
    <row r="239" spans="3:11" x14ac:dyDescent="0.3">
      <c r="C239" s="4" t="str">
        <f t="shared" si="10"/>
        <v>November</v>
      </c>
      <c r="D239" s="4">
        <f t="shared" si="11"/>
        <v>2021</v>
      </c>
      <c r="E239" s="5">
        <f t="shared" si="12"/>
        <v>44508</v>
      </c>
      <c r="F239" s="4"/>
      <c r="G239" s="4"/>
      <c r="H239" s="4"/>
      <c r="I239" s="4"/>
      <c r="J239" s="4"/>
      <c r="K239" s="4"/>
    </row>
    <row r="240" spans="3:11" x14ac:dyDescent="0.3">
      <c r="C240" s="4" t="str">
        <f t="shared" si="10"/>
        <v>November</v>
      </c>
      <c r="D240" s="4">
        <f t="shared" si="11"/>
        <v>2021</v>
      </c>
      <c r="E240" s="5">
        <f t="shared" si="12"/>
        <v>44515</v>
      </c>
      <c r="F240" s="4"/>
      <c r="G240" s="4"/>
      <c r="H240" s="4"/>
      <c r="I240" s="4"/>
      <c r="J240" s="4"/>
      <c r="K240" s="4"/>
    </row>
    <row r="241" spans="3:11" x14ac:dyDescent="0.3">
      <c r="C241" s="4" t="str">
        <f t="shared" si="10"/>
        <v>November</v>
      </c>
      <c r="D241" s="4">
        <f t="shared" si="11"/>
        <v>2021</v>
      </c>
      <c r="E241" s="5">
        <f t="shared" si="12"/>
        <v>44522</v>
      </c>
      <c r="F241" s="4"/>
      <c r="G241" s="4"/>
      <c r="H241" s="4"/>
      <c r="I241" s="4"/>
      <c r="J241" s="4"/>
      <c r="K241" s="4"/>
    </row>
    <row r="242" spans="3:11" x14ac:dyDescent="0.3">
      <c r="C242" s="4" t="str">
        <f t="shared" si="10"/>
        <v>November</v>
      </c>
      <c r="D242" s="4">
        <f t="shared" si="11"/>
        <v>2021</v>
      </c>
      <c r="E242" s="5">
        <f t="shared" si="12"/>
        <v>44529</v>
      </c>
      <c r="F242" s="4"/>
      <c r="G242" s="4"/>
      <c r="H242" s="4"/>
      <c r="I242" s="4"/>
      <c r="J242" s="4"/>
      <c r="K242" s="4"/>
    </row>
    <row r="243" spans="3:11" x14ac:dyDescent="0.3">
      <c r="C243" s="4" t="str">
        <f t="shared" si="10"/>
        <v>December</v>
      </c>
      <c r="D243" s="4">
        <f t="shared" si="11"/>
        <v>2021</v>
      </c>
      <c r="E243" s="5">
        <f t="shared" si="12"/>
        <v>44536</v>
      </c>
      <c r="F243" s="4"/>
      <c r="G243" s="4"/>
      <c r="H243" s="4"/>
      <c r="I243" s="4"/>
      <c r="J243" s="4"/>
      <c r="K243" s="4"/>
    </row>
    <row r="244" spans="3:11" x14ac:dyDescent="0.3">
      <c r="C244" s="4" t="str">
        <f t="shared" si="10"/>
        <v>December</v>
      </c>
      <c r="D244" s="4">
        <f t="shared" si="11"/>
        <v>2021</v>
      </c>
      <c r="E244" s="5">
        <f t="shared" si="12"/>
        <v>44543</v>
      </c>
      <c r="F244" s="4"/>
      <c r="G244" s="4"/>
      <c r="H244" s="4"/>
      <c r="I244" s="4"/>
      <c r="J244" s="4"/>
      <c r="K244" s="4"/>
    </row>
    <row r="245" spans="3:11" x14ac:dyDescent="0.3">
      <c r="C245" s="4" t="str">
        <f t="shared" si="10"/>
        <v>December</v>
      </c>
      <c r="D245" s="4">
        <f t="shared" si="11"/>
        <v>2021</v>
      </c>
      <c r="E245" s="5">
        <f t="shared" si="12"/>
        <v>44550</v>
      </c>
      <c r="F245" s="4"/>
      <c r="G245" s="4"/>
      <c r="H245" s="4"/>
      <c r="I245" s="4"/>
      <c r="J245" s="4"/>
      <c r="K245" s="4"/>
    </row>
    <row r="246" spans="3:11" x14ac:dyDescent="0.3">
      <c r="C246" s="4" t="str">
        <f t="shared" si="10"/>
        <v>December</v>
      </c>
      <c r="D246" s="4">
        <f t="shared" si="11"/>
        <v>2021</v>
      </c>
      <c r="E246" s="5">
        <f t="shared" si="12"/>
        <v>44557</v>
      </c>
      <c r="F246" s="4"/>
      <c r="G246" s="4"/>
      <c r="H246" s="4"/>
      <c r="I246" s="4"/>
      <c r="J246" s="4"/>
      <c r="K246" s="4"/>
    </row>
    <row r="247" spans="3:11" x14ac:dyDescent="0.3">
      <c r="C247" s="4" t="str">
        <f t="shared" si="10"/>
        <v>January</v>
      </c>
      <c r="D247" s="4">
        <f t="shared" si="11"/>
        <v>2022</v>
      </c>
      <c r="E247" s="5">
        <f t="shared" si="12"/>
        <v>44564</v>
      </c>
      <c r="F247" s="4"/>
      <c r="G247" s="4"/>
      <c r="H247" s="4"/>
      <c r="I247" s="4"/>
      <c r="J247" s="4"/>
      <c r="K247" s="4"/>
    </row>
    <row r="248" spans="3:11" x14ac:dyDescent="0.3">
      <c r="C248" s="4" t="str">
        <f t="shared" si="10"/>
        <v>January</v>
      </c>
      <c r="D248" s="4">
        <f t="shared" si="11"/>
        <v>2022</v>
      </c>
      <c r="E248" s="5">
        <f t="shared" si="12"/>
        <v>44571</v>
      </c>
      <c r="F248" s="4"/>
      <c r="G248" s="4"/>
      <c r="H248" s="4"/>
      <c r="I248" s="4"/>
      <c r="J248" s="4"/>
      <c r="K248" s="4"/>
    </row>
    <row r="249" spans="3:11" x14ac:dyDescent="0.3">
      <c r="C249" s="4" t="str">
        <f t="shared" si="10"/>
        <v>January</v>
      </c>
      <c r="D249" s="4">
        <f t="shared" si="11"/>
        <v>2022</v>
      </c>
      <c r="E249" s="5">
        <f t="shared" si="12"/>
        <v>44578</v>
      </c>
      <c r="F249" s="4"/>
      <c r="G249" s="4"/>
      <c r="H249" s="4"/>
      <c r="I249" s="4"/>
      <c r="J249" s="4"/>
      <c r="K249" s="4"/>
    </row>
    <row r="250" spans="3:11" x14ac:dyDescent="0.3">
      <c r="C250" s="4" t="str">
        <f t="shared" si="10"/>
        <v>January</v>
      </c>
      <c r="D250" s="4">
        <f t="shared" si="11"/>
        <v>2022</v>
      </c>
      <c r="E250" s="5">
        <f t="shared" si="12"/>
        <v>44585</v>
      </c>
      <c r="F250" s="4"/>
      <c r="G250" s="4"/>
      <c r="H250" s="4"/>
      <c r="I250" s="4"/>
      <c r="J250" s="4"/>
      <c r="K250" s="4"/>
    </row>
    <row r="251" spans="3:11" x14ac:dyDescent="0.3">
      <c r="C251" s="4" t="str">
        <f t="shared" si="10"/>
        <v>January</v>
      </c>
      <c r="D251" s="4">
        <f t="shared" si="11"/>
        <v>2022</v>
      </c>
      <c r="E251" s="5">
        <f t="shared" si="12"/>
        <v>44592</v>
      </c>
      <c r="F251" s="4"/>
      <c r="G251" s="4"/>
      <c r="H251" s="4"/>
      <c r="I251" s="4"/>
      <c r="J251" s="4"/>
      <c r="K251" s="4"/>
    </row>
    <row r="252" spans="3:11" x14ac:dyDescent="0.3">
      <c r="C252" s="4" t="str">
        <f t="shared" si="10"/>
        <v>February</v>
      </c>
      <c r="D252" s="4">
        <f t="shared" si="11"/>
        <v>2022</v>
      </c>
      <c r="E252" s="5">
        <f t="shared" si="12"/>
        <v>44599</v>
      </c>
      <c r="F252" s="4"/>
      <c r="G252" s="4"/>
      <c r="H252" s="4"/>
      <c r="I252" s="4"/>
      <c r="J252" s="4"/>
      <c r="K252" s="4"/>
    </row>
    <row r="253" spans="3:11" x14ac:dyDescent="0.3">
      <c r="C253" s="4" t="str">
        <f t="shared" si="10"/>
        <v>February</v>
      </c>
      <c r="D253" s="4">
        <f t="shared" si="11"/>
        <v>2022</v>
      </c>
      <c r="E253" s="5">
        <f t="shared" si="12"/>
        <v>44606</v>
      </c>
      <c r="F253" s="4"/>
      <c r="G253" s="4"/>
      <c r="H253" s="4"/>
      <c r="I253" s="4"/>
      <c r="J253" s="4"/>
      <c r="K253" s="4"/>
    </row>
    <row r="254" spans="3:11" x14ac:dyDescent="0.3">
      <c r="C254" s="4" t="str">
        <f t="shared" si="10"/>
        <v>February</v>
      </c>
      <c r="D254" s="4">
        <f t="shared" si="11"/>
        <v>2022</v>
      </c>
      <c r="E254" s="5">
        <f t="shared" si="12"/>
        <v>44613</v>
      </c>
      <c r="F254" s="4"/>
      <c r="G254" s="4"/>
      <c r="H254" s="4"/>
      <c r="I254" s="4"/>
      <c r="J254" s="4"/>
      <c r="K254" s="4"/>
    </row>
    <row r="255" spans="3:11" x14ac:dyDescent="0.3">
      <c r="C255" s="4" t="str">
        <f t="shared" si="10"/>
        <v>February</v>
      </c>
      <c r="D255" s="4">
        <f t="shared" si="11"/>
        <v>2022</v>
      </c>
      <c r="E255" s="5">
        <f t="shared" si="12"/>
        <v>44620</v>
      </c>
      <c r="F255" s="4"/>
      <c r="G255" s="4"/>
      <c r="H255" s="4"/>
      <c r="I255" s="4"/>
      <c r="J255" s="4"/>
      <c r="K255" s="4"/>
    </row>
    <row r="256" spans="3:11" x14ac:dyDescent="0.3">
      <c r="C256" s="4" t="str">
        <f t="shared" si="10"/>
        <v>March</v>
      </c>
      <c r="D256" s="4">
        <f t="shared" si="11"/>
        <v>2022</v>
      </c>
      <c r="E256" s="5">
        <f t="shared" si="12"/>
        <v>44627</v>
      </c>
      <c r="F256" s="4"/>
      <c r="G256" s="4"/>
      <c r="H256" s="4"/>
      <c r="I256" s="4"/>
      <c r="J256" s="4"/>
      <c r="K256" s="4"/>
    </row>
    <row r="257" spans="3:11" x14ac:dyDescent="0.3">
      <c r="C257" s="4" t="str">
        <f t="shared" si="10"/>
        <v>March</v>
      </c>
      <c r="D257" s="4">
        <f t="shared" si="11"/>
        <v>2022</v>
      </c>
      <c r="E257" s="5">
        <f t="shared" si="12"/>
        <v>44634</v>
      </c>
      <c r="F257" s="4"/>
      <c r="G257" s="4"/>
      <c r="H257" s="4"/>
      <c r="I257" s="4"/>
      <c r="J257" s="4"/>
      <c r="K257" s="4"/>
    </row>
    <row r="258" spans="3:11" x14ac:dyDescent="0.3">
      <c r="C258" s="4" t="str">
        <f t="shared" si="10"/>
        <v>March</v>
      </c>
      <c r="D258" s="4">
        <f t="shared" si="11"/>
        <v>2022</v>
      </c>
      <c r="E258" s="5">
        <f t="shared" si="12"/>
        <v>44641</v>
      </c>
      <c r="F258" s="4"/>
      <c r="G258" s="4"/>
      <c r="H258" s="4"/>
      <c r="I258" s="4"/>
      <c r="J258" s="4"/>
      <c r="K258" s="4"/>
    </row>
    <row r="259" spans="3:11" x14ac:dyDescent="0.3">
      <c r="C259" s="4" t="str">
        <f t="shared" si="10"/>
        <v>March</v>
      </c>
      <c r="D259" s="4">
        <f t="shared" si="11"/>
        <v>2022</v>
      </c>
      <c r="E259" s="5">
        <f t="shared" si="12"/>
        <v>44648</v>
      </c>
      <c r="F259" s="4"/>
      <c r="G259" s="4"/>
      <c r="H259" s="4"/>
      <c r="I259" s="4"/>
      <c r="J259" s="4"/>
      <c r="K259" s="4"/>
    </row>
    <row r="260" spans="3:11" x14ac:dyDescent="0.3">
      <c r="C260" s="4" t="str">
        <f t="shared" si="10"/>
        <v>April</v>
      </c>
      <c r="D260" s="4">
        <f t="shared" si="11"/>
        <v>2022</v>
      </c>
      <c r="E260" s="5">
        <f t="shared" si="12"/>
        <v>44655</v>
      </c>
      <c r="F260" s="4"/>
      <c r="G260" s="4"/>
      <c r="H260" s="4"/>
      <c r="I260" s="4"/>
      <c r="J260" s="4"/>
      <c r="K260" s="4"/>
    </row>
    <row r="261" spans="3:11" x14ac:dyDescent="0.3">
      <c r="C261" s="4" t="str">
        <f t="shared" si="10"/>
        <v>April</v>
      </c>
      <c r="D261" s="4">
        <f t="shared" si="11"/>
        <v>2022</v>
      </c>
      <c r="E261" s="5">
        <f t="shared" si="12"/>
        <v>44662</v>
      </c>
      <c r="F261" s="4"/>
      <c r="G261" s="4"/>
      <c r="H261" s="4"/>
      <c r="I261" s="4"/>
      <c r="J261" s="4"/>
      <c r="K261" s="4"/>
    </row>
    <row r="262" spans="3:11" x14ac:dyDescent="0.3">
      <c r="C262" s="4" t="str">
        <f t="shared" ref="C262:C277" si="13">IF(MONTH(E262)=1,"January",IF(MONTH(E262)=2,"February",IF(MONTH(E262)=3,"March",IF(MONTH(E262)=4,"April",IF(MONTH(E262)=5,"May",IF(MONTH(E262)=6,"June",IF(MONTH(E262)=7,"July",IF(MONTH(E262)=8,"August",IF(MONTH(E262)=9,"September",IF(MONTH(E262)=10,"October",IF(MONTH(E262)=11,"November",IF(MONTH(E262)=12,"December","N/A"))))))))))))</f>
        <v>April</v>
      </c>
      <c r="D262" s="4">
        <f t="shared" ref="D262:D277" si="14">YEAR(E262)</f>
        <v>2022</v>
      </c>
      <c r="E262" s="5">
        <f t="shared" si="12"/>
        <v>44669</v>
      </c>
      <c r="F262" s="4"/>
      <c r="G262" s="4"/>
      <c r="H262" s="4"/>
      <c r="I262" s="4"/>
      <c r="J262" s="4"/>
      <c r="K262" s="4"/>
    </row>
    <row r="263" spans="3:11" x14ac:dyDescent="0.3">
      <c r="C263" s="4" t="str">
        <f t="shared" si="13"/>
        <v>April</v>
      </c>
      <c r="D263" s="4">
        <f t="shared" si="14"/>
        <v>2022</v>
      </c>
      <c r="E263" s="5">
        <f t="shared" si="12"/>
        <v>44676</v>
      </c>
      <c r="F263" s="4"/>
      <c r="G263" s="4"/>
      <c r="H263" s="4"/>
      <c r="I263" s="4"/>
      <c r="J263" s="4"/>
      <c r="K263" s="4"/>
    </row>
    <row r="264" spans="3:11" x14ac:dyDescent="0.3">
      <c r="C264" s="4" t="str">
        <f t="shared" si="13"/>
        <v>May</v>
      </c>
      <c r="D264" s="4">
        <f t="shared" si="14"/>
        <v>2022</v>
      </c>
      <c r="E264" s="5">
        <f t="shared" si="12"/>
        <v>44683</v>
      </c>
      <c r="F264" s="4"/>
      <c r="G264" s="4"/>
      <c r="H264" s="4"/>
      <c r="I264" s="4"/>
      <c r="J264" s="4"/>
      <c r="K264" s="4"/>
    </row>
    <row r="265" spans="3:11" x14ac:dyDescent="0.3">
      <c r="C265" s="4" t="str">
        <f t="shared" si="13"/>
        <v>May</v>
      </c>
      <c r="D265" s="4">
        <f t="shared" si="14"/>
        <v>2022</v>
      </c>
      <c r="E265" s="5">
        <f t="shared" ref="E265:E277" si="15">E264+7</f>
        <v>44690</v>
      </c>
      <c r="F265" s="4"/>
      <c r="G265" s="4"/>
      <c r="H265" s="4"/>
      <c r="I265" s="4"/>
      <c r="J265" s="4"/>
      <c r="K265" s="4"/>
    </row>
    <row r="266" spans="3:11" x14ac:dyDescent="0.3">
      <c r="C266" s="4" t="str">
        <f t="shared" si="13"/>
        <v>May</v>
      </c>
      <c r="D266" s="4">
        <f t="shared" si="14"/>
        <v>2022</v>
      </c>
      <c r="E266" s="5">
        <f t="shared" si="15"/>
        <v>44697</v>
      </c>
      <c r="F266" s="4"/>
      <c r="G266" s="4"/>
      <c r="H266" s="4"/>
      <c r="I266" s="4"/>
      <c r="J266" s="4"/>
      <c r="K266" s="4"/>
    </row>
    <row r="267" spans="3:11" x14ac:dyDescent="0.3">
      <c r="C267" s="4" t="str">
        <f t="shared" si="13"/>
        <v>May</v>
      </c>
      <c r="D267" s="4">
        <f t="shared" si="14"/>
        <v>2022</v>
      </c>
      <c r="E267" s="5">
        <f t="shared" si="15"/>
        <v>44704</v>
      </c>
      <c r="F267" s="4"/>
      <c r="G267" s="4"/>
      <c r="H267" s="4"/>
      <c r="I267" s="4"/>
      <c r="J267" s="4"/>
      <c r="K267" s="4"/>
    </row>
    <row r="268" spans="3:11" x14ac:dyDescent="0.3">
      <c r="C268" s="4" t="str">
        <f t="shared" si="13"/>
        <v>May</v>
      </c>
      <c r="D268" s="4">
        <f t="shared" si="14"/>
        <v>2022</v>
      </c>
      <c r="E268" s="5">
        <f t="shared" si="15"/>
        <v>44711</v>
      </c>
      <c r="F268" s="4"/>
      <c r="G268" s="4"/>
      <c r="H268" s="4"/>
      <c r="I268" s="4"/>
      <c r="J268" s="4"/>
      <c r="K268" s="4"/>
    </row>
    <row r="269" spans="3:11" x14ac:dyDescent="0.3">
      <c r="C269" s="4" t="str">
        <f t="shared" si="13"/>
        <v>June</v>
      </c>
      <c r="D269" s="4">
        <f t="shared" si="14"/>
        <v>2022</v>
      </c>
      <c r="E269" s="5">
        <f t="shared" si="15"/>
        <v>44718</v>
      </c>
      <c r="F269" s="4"/>
      <c r="G269" s="4"/>
      <c r="H269" s="4"/>
      <c r="I269" s="4"/>
      <c r="J269" s="4"/>
      <c r="K269" s="4"/>
    </row>
    <row r="270" spans="3:11" x14ac:dyDescent="0.3">
      <c r="C270" s="4" t="str">
        <f t="shared" si="13"/>
        <v>June</v>
      </c>
      <c r="D270" s="4">
        <f t="shared" si="14"/>
        <v>2022</v>
      </c>
      <c r="E270" s="5">
        <f t="shared" si="15"/>
        <v>44725</v>
      </c>
      <c r="F270" s="4"/>
      <c r="G270" s="4"/>
      <c r="H270" s="4"/>
      <c r="I270" s="4"/>
      <c r="J270" s="4"/>
      <c r="K270" s="4"/>
    </row>
    <row r="271" spans="3:11" x14ac:dyDescent="0.3">
      <c r="C271" s="4" t="str">
        <f t="shared" si="13"/>
        <v>June</v>
      </c>
      <c r="D271" s="4">
        <f t="shared" si="14"/>
        <v>2022</v>
      </c>
      <c r="E271" s="5">
        <f t="shared" si="15"/>
        <v>44732</v>
      </c>
      <c r="F271" s="4"/>
      <c r="G271" s="4"/>
      <c r="H271" s="4"/>
      <c r="I271" s="4"/>
      <c r="J271" s="4"/>
      <c r="K271" s="4"/>
    </row>
    <row r="272" spans="3:11" x14ac:dyDescent="0.3">
      <c r="C272" s="4" t="str">
        <f t="shared" si="13"/>
        <v>June</v>
      </c>
      <c r="D272" s="4">
        <f t="shared" si="14"/>
        <v>2022</v>
      </c>
      <c r="E272" s="5">
        <f t="shared" si="15"/>
        <v>44739</v>
      </c>
      <c r="F272" s="4"/>
      <c r="G272" s="4"/>
      <c r="H272" s="4"/>
      <c r="I272" s="4"/>
      <c r="J272" s="4"/>
      <c r="K272" s="4"/>
    </row>
    <row r="273" spans="3:11" x14ac:dyDescent="0.3">
      <c r="C273" s="4" t="str">
        <f t="shared" si="13"/>
        <v>July</v>
      </c>
      <c r="D273" s="4">
        <f t="shared" si="14"/>
        <v>2022</v>
      </c>
      <c r="E273" s="5">
        <f t="shared" si="15"/>
        <v>44746</v>
      </c>
      <c r="F273" s="4"/>
      <c r="G273" s="4"/>
      <c r="H273" s="4"/>
      <c r="I273" s="4"/>
      <c r="J273" s="4"/>
      <c r="K273" s="4"/>
    </row>
    <row r="274" spans="3:11" x14ac:dyDescent="0.3">
      <c r="C274" s="4" t="str">
        <f t="shared" si="13"/>
        <v>July</v>
      </c>
      <c r="D274" s="4">
        <f t="shared" si="14"/>
        <v>2022</v>
      </c>
      <c r="E274" s="5">
        <f t="shared" si="15"/>
        <v>44753</v>
      </c>
      <c r="F274" s="4"/>
      <c r="G274" s="4"/>
      <c r="H274" s="4"/>
      <c r="I274" s="4"/>
      <c r="J274" s="4"/>
      <c r="K274" s="4"/>
    </row>
    <row r="275" spans="3:11" x14ac:dyDescent="0.3">
      <c r="C275" s="4" t="str">
        <f t="shared" si="13"/>
        <v>July</v>
      </c>
      <c r="D275" s="4">
        <f t="shared" si="14"/>
        <v>2022</v>
      </c>
      <c r="E275" s="5">
        <f t="shared" si="15"/>
        <v>44760</v>
      </c>
      <c r="F275" s="4"/>
      <c r="G275" s="4"/>
      <c r="H275" s="4"/>
      <c r="I275" s="4"/>
      <c r="J275" s="4"/>
      <c r="K275" s="4"/>
    </row>
    <row r="276" spans="3:11" x14ac:dyDescent="0.3">
      <c r="C276" s="4" t="str">
        <f t="shared" si="13"/>
        <v>July</v>
      </c>
      <c r="D276" s="4">
        <f t="shared" si="14"/>
        <v>2022</v>
      </c>
      <c r="E276" s="5">
        <f t="shared" si="15"/>
        <v>44767</v>
      </c>
      <c r="F276" s="4"/>
      <c r="G276" s="4"/>
      <c r="H276" s="4"/>
      <c r="I276" s="4"/>
      <c r="J276" s="4"/>
      <c r="K276" s="4"/>
    </row>
    <row r="277" spans="3:11" x14ac:dyDescent="0.3">
      <c r="C277" s="4" t="str">
        <f t="shared" si="13"/>
        <v>August</v>
      </c>
      <c r="D277" s="4">
        <f t="shared" si="14"/>
        <v>2022</v>
      </c>
      <c r="E277" s="5">
        <f t="shared" si="15"/>
        <v>44774</v>
      </c>
      <c r="F277" s="4"/>
      <c r="G277" s="4"/>
      <c r="H277" s="4"/>
      <c r="I277" s="4"/>
      <c r="J277" s="4"/>
      <c r="K277" s="4"/>
    </row>
  </sheetData>
  <autoFilter ref="E1:K1" xr:uid="{4486E3BF-0FB4-4EE8-9104-241CA637E926}"/>
  <dataValidations count="1">
    <dataValidation type="list" allowBlank="1" showInputMessage="1" showErrorMessage="1" sqref="I69:I277" xr:uid="{ADB290E8-9136-4631-827F-0165B0F6435B}">
      <formula1>$A$69:$A$73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0AE4-6098-4426-A60D-12E5896CAD7A}">
  <sheetPr codeName="Sheet2"/>
  <dimension ref="A1:D49"/>
  <sheetViews>
    <sheetView topLeftCell="E1" workbookViewId="0">
      <selection activeCell="AD9" sqref="AD9"/>
    </sheetView>
  </sheetViews>
  <sheetFormatPr defaultRowHeight="14.4" x14ac:dyDescent="0.3"/>
  <cols>
    <col min="1" max="1" width="13.5546875" hidden="1" customWidth="1"/>
    <col min="2" max="2" width="19.5546875" hidden="1" customWidth="1"/>
    <col min="3" max="3" width="17.6640625" hidden="1" customWidth="1"/>
    <col min="4" max="4" width="16.6640625" hidden="1" customWidth="1"/>
  </cols>
  <sheetData>
    <row r="1" spans="1:4" x14ac:dyDescent="0.3">
      <c r="A1" s="10" t="s">
        <v>8</v>
      </c>
      <c r="B1" t="s">
        <v>27</v>
      </c>
      <c r="C1" t="s">
        <v>28</v>
      </c>
      <c r="D1" t="s">
        <v>7</v>
      </c>
    </row>
    <row r="2" spans="1:4" x14ac:dyDescent="0.3">
      <c r="A2" s="11" t="s">
        <v>9</v>
      </c>
      <c r="B2" s="9"/>
      <c r="C2" s="9"/>
      <c r="D2" s="9"/>
    </row>
    <row r="3" spans="1:4" x14ac:dyDescent="0.3">
      <c r="A3" s="12" t="s">
        <v>11</v>
      </c>
      <c r="B3" s="9"/>
      <c r="C3" s="9"/>
      <c r="D3" s="9"/>
    </row>
    <row r="4" spans="1:4" x14ac:dyDescent="0.3">
      <c r="A4" s="11" t="s">
        <v>13</v>
      </c>
      <c r="B4" s="9">
        <v>129.78</v>
      </c>
      <c r="C4" s="9">
        <v>286.08</v>
      </c>
      <c r="D4" s="9">
        <v>415.86</v>
      </c>
    </row>
    <row r="5" spans="1:4" x14ac:dyDescent="0.3">
      <c r="A5" s="12" t="s">
        <v>12</v>
      </c>
      <c r="B5" s="9">
        <v>25.28</v>
      </c>
      <c r="C5" s="9">
        <v>99.69</v>
      </c>
      <c r="D5" s="9">
        <v>124.97</v>
      </c>
    </row>
    <row r="6" spans="1:4" x14ac:dyDescent="0.3">
      <c r="A6" s="12" t="s">
        <v>22</v>
      </c>
      <c r="B6" s="9">
        <v>76.69</v>
      </c>
      <c r="C6" s="9">
        <v>116.9</v>
      </c>
      <c r="D6" s="9">
        <v>193.59</v>
      </c>
    </row>
    <row r="7" spans="1:4" x14ac:dyDescent="0.3">
      <c r="A7" s="12" t="s">
        <v>26</v>
      </c>
      <c r="B7" s="9">
        <v>27.81</v>
      </c>
      <c r="C7" s="9">
        <v>69.489999999999995</v>
      </c>
      <c r="D7" s="9">
        <v>97.300000000000011</v>
      </c>
    </row>
    <row r="8" spans="1:4" x14ac:dyDescent="0.3">
      <c r="A8" s="11" t="s">
        <v>14</v>
      </c>
      <c r="B8" s="9">
        <v>93.46</v>
      </c>
      <c r="C8" s="9">
        <v>252.18</v>
      </c>
      <c r="D8" s="9">
        <v>345.64</v>
      </c>
    </row>
    <row r="9" spans="1:4" x14ac:dyDescent="0.3">
      <c r="A9" s="12" t="s">
        <v>12</v>
      </c>
      <c r="B9" s="9">
        <v>5.18</v>
      </c>
      <c r="C9" s="9">
        <v>86.86</v>
      </c>
      <c r="D9" s="9">
        <v>92.039999999999992</v>
      </c>
    </row>
    <row r="10" spans="1:4" x14ac:dyDescent="0.3">
      <c r="A10" s="12" t="s">
        <v>22</v>
      </c>
      <c r="B10" s="9">
        <v>24.259999999999998</v>
      </c>
      <c r="C10" s="9">
        <v>83.05</v>
      </c>
      <c r="D10" s="9">
        <v>107.31000000000002</v>
      </c>
    </row>
    <row r="11" spans="1:4" x14ac:dyDescent="0.3">
      <c r="A11" s="12" t="s">
        <v>26</v>
      </c>
      <c r="B11" s="9">
        <v>64.02</v>
      </c>
      <c r="C11" s="9">
        <v>82.27</v>
      </c>
      <c r="D11" s="9">
        <v>146.29</v>
      </c>
    </row>
    <row r="12" spans="1:4" x14ac:dyDescent="0.3">
      <c r="A12" s="11" t="s">
        <v>15</v>
      </c>
      <c r="B12" s="9">
        <v>101.32</v>
      </c>
      <c r="C12" s="9">
        <v>169.63</v>
      </c>
      <c r="D12" s="9">
        <v>270.95</v>
      </c>
    </row>
    <row r="13" spans="1:4" x14ac:dyDescent="0.3">
      <c r="A13" s="12" t="s">
        <v>12</v>
      </c>
      <c r="B13" s="9">
        <v>17.170000000000002</v>
      </c>
      <c r="C13" s="9">
        <v>65.47</v>
      </c>
      <c r="D13" s="9">
        <v>82.64</v>
      </c>
    </row>
    <row r="14" spans="1:4" x14ac:dyDescent="0.3">
      <c r="A14" s="12" t="s">
        <v>22</v>
      </c>
      <c r="B14" s="9">
        <v>29.88</v>
      </c>
      <c r="C14" s="9">
        <v>43.190000000000005</v>
      </c>
      <c r="D14" s="9">
        <v>73.069999999999993</v>
      </c>
    </row>
    <row r="15" spans="1:4" x14ac:dyDescent="0.3">
      <c r="A15" s="12" t="s">
        <v>26</v>
      </c>
      <c r="B15" s="9">
        <v>54.269999999999996</v>
      </c>
      <c r="C15" s="9">
        <v>60.97</v>
      </c>
      <c r="D15" s="9">
        <v>115.24</v>
      </c>
    </row>
    <row r="16" spans="1:4" x14ac:dyDescent="0.3">
      <c r="A16" s="11" t="s">
        <v>16</v>
      </c>
      <c r="B16" s="9">
        <v>272.48</v>
      </c>
      <c r="C16" s="9">
        <v>214.39</v>
      </c>
      <c r="D16" s="9">
        <v>487.37999999999988</v>
      </c>
    </row>
    <row r="17" spans="1:4" x14ac:dyDescent="0.3">
      <c r="A17" s="12" t="s">
        <v>12</v>
      </c>
      <c r="B17" s="9">
        <v>86.2</v>
      </c>
      <c r="C17" s="9">
        <v>23.1</v>
      </c>
      <c r="D17" s="9">
        <v>109.30000000000001</v>
      </c>
    </row>
    <row r="18" spans="1:4" x14ac:dyDescent="0.3">
      <c r="A18" s="12" t="s">
        <v>22</v>
      </c>
      <c r="B18" s="9">
        <v>60.69</v>
      </c>
      <c r="C18" s="9">
        <v>75.27000000000001</v>
      </c>
      <c r="D18" s="9">
        <v>135.96</v>
      </c>
    </row>
    <row r="19" spans="1:4" x14ac:dyDescent="0.3">
      <c r="A19" s="12" t="s">
        <v>26</v>
      </c>
      <c r="B19" s="9">
        <v>125.59</v>
      </c>
      <c r="C19" s="9">
        <v>116.01999999999998</v>
      </c>
      <c r="D19" s="9">
        <v>242.11999999999989</v>
      </c>
    </row>
    <row r="20" spans="1:4" x14ac:dyDescent="0.3">
      <c r="A20" s="11" t="s">
        <v>23</v>
      </c>
      <c r="B20" s="9">
        <v>168.74</v>
      </c>
      <c r="C20" s="9">
        <v>155.94</v>
      </c>
      <c r="D20" s="9">
        <v>324.68</v>
      </c>
    </row>
    <row r="21" spans="1:4" x14ac:dyDescent="0.3">
      <c r="A21" s="12" t="s">
        <v>22</v>
      </c>
      <c r="B21" s="9">
        <v>57.53</v>
      </c>
      <c r="C21" s="9">
        <v>83.14</v>
      </c>
      <c r="D21" s="9">
        <v>140.67000000000002</v>
      </c>
    </row>
    <row r="22" spans="1:4" x14ac:dyDescent="0.3">
      <c r="A22" s="12" t="s">
        <v>26</v>
      </c>
      <c r="B22" s="9">
        <v>111.21000000000001</v>
      </c>
      <c r="C22" s="9">
        <v>72.800000000000011</v>
      </c>
      <c r="D22" s="9">
        <v>184.01</v>
      </c>
    </row>
    <row r="23" spans="1:4" x14ac:dyDescent="0.3">
      <c r="A23" s="11" t="s">
        <v>24</v>
      </c>
      <c r="B23" s="9">
        <v>201.54000000000002</v>
      </c>
      <c r="C23" s="9">
        <v>173.58</v>
      </c>
      <c r="D23" s="9">
        <v>375.12</v>
      </c>
    </row>
    <row r="24" spans="1:4" x14ac:dyDescent="0.3">
      <c r="A24" s="12" t="s">
        <v>22</v>
      </c>
      <c r="B24" s="9">
        <v>100.27000000000001</v>
      </c>
      <c r="C24" s="9">
        <v>97.28</v>
      </c>
      <c r="D24" s="9">
        <v>197.54999999999998</v>
      </c>
    </row>
    <row r="25" spans="1:4" x14ac:dyDescent="0.3">
      <c r="A25" s="12" t="s">
        <v>26</v>
      </c>
      <c r="B25" s="9">
        <v>101.27000000000001</v>
      </c>
      <c r="C25" s="9">
        <v>76.300000000000011</v>
      </c>
      <c r="D25" s="9">
        <v>177.57</v>
      </c>
    </row>
    <row r="26" spans="1:4" x14ac:dyDescent="0.3">
      <c r="A26" s="11" t="s">
        <v>25</v>
      </c>
      <c r="B26" s="9">
        <v>197.70999999999998</v>
      </c>
      <c r="C26" s="9">
        <v>169.51</v>
      </c>
      <c r="D26" s="9">
        <v>367.22</v>
      </c>
    </row>
    <row r="27" spans="1:4" x14ac:dyDescent="0.3">
      <c r="A27" s="12" t="s">
        <v>22</v>
      </c>
      <c r="B27" s="9">
        <v>134.35999999999999</v>
      </c>
      <c r="C27" s="9">
        <v>118.08</v>
      </c>
      <c r="D27" s="9">
        <v>252.44</v>
      </c>
    </row>
    <row r="28" spans="1:4" x14ac:dyDescent="0.3">
      <c r="A28" s="12" t="s">
        <v>26</v>
      </c>
      <c r="B28" s="9">
        <v>63.35</v>
      </c>
      <c r="C28" s="9">
        <v>51.43</v>
      </c>
      <c r="D28" s="9">
        <v>114.78</v>
      </c>
    </row>
    <row r="29" spans="1:4" x14ac:dyDescent="0.3">
      <c r="A29" s="11" t="s">
        <v>17</v>
      </c>
      <c r="B29" s="9">
        <v>120.01</v>
      </c>
      <c r="C29" s="9">
        <v>83.27000000000001</v>
      </c>
      <c r="D29" s="9">
        <v>203.28</v>
      </c>
    </row>
    <row r="30" spans="1:4" x14ac:dyDescent="0.3">
      <c r="A30" s="12" t="s">
        <v>12</v>
      </c>
      <c r="B30" s="9">
        <v>33.480000000000004</v>
      </c>
      <c r="C30" s="9">
        <v>30.61</v>
      </c>
      <c r="D30" s="9">
        <v>64.09</v>
      </c>
    </row>
    <row r="31" spans="1:4" x14ac:dyDescent="0.3">
      <c r="A31" s="12" t="s">
        <v>22</v>
      </c>
      <c r="B31" s="9">
        <v>86.53</v>
      </c>
      <c r="C31" s="9">
        <v>52.660000000000004</v>
      </c>
      <c r="D31" s="9">
        <v>139.19</v>
      </c>
    </row>
    <row r="32" spans="1:4" x14ac:dyDescent="0.3">
      <c r="A32" s="12" t="s">
        <v>26</v>
      </c>
      <c r="B32" s="9"/>
      <c r="C32" s="9"/>
      <c r="D32" s="9"/>
    </row>
    <row r="33" spans="1:4" x14ac:dyDescent="0.3">
      <c r="A33" s="11" t="s">
        <v>18</v>
      </c>
      <c r="B33" s="9">
        <v>166.82</v>
      </c>
      <c r="C33" s="9">
        <v>107.78</v>
      </c>
      <c r="D33" s="9">
        <v>274.60000000000002</v>
      </c>
    </row>
    <row r="34" spans="1:4" x14ac:dyDescent="0.3">
      <c r="A34" s="12" t="s">
        <v>12</v>
      </c>
      <c r="B34" s="9">
        <v>70.63</v>
      </c>
      <c r="C34" s="9">
        <v>56.12</v>
      </c>
      <c r="D34" s="9">
        <v>126.75</v>
      </c>
    </row>
    <row r="35" spans="1:4" x14ac:dyDescent="0.3">
      <c r="A35" s="12" t="s">
        <v>22</v>
      </c>
      <c r="B35" s="9">
        <v>96.19</v>
      </c>
      <c r="C35" s="9">
        <v>51.66</v>
      </c>
      <c r="D35" s="9">
        <v>147.85000000000002</v>
      </c>
    </row>
    <row r="36" spans="1:4" x14ac:dyDescent="0.3">
      <c r="A36" s="12" t="s">
        <v>26</v>
      </c>
      <c r="B36" s="9"/>
      <c r="C36" s="9"/>
      <c r="D36" s="9"/>
    </row>
    <row r="37" spans="1:4" x14ac:dyDescent="0.3">
      <c r="A37" s="11" t="s">
        <v>19</v>
      </c>
      <c r="B37" s="9">
        <v>187.37</v>
      </c>
      <c r="C37" s="9">
        <v>154.64000000000001</v>
      </c>
      <c r="D37" s="9">
        <v>342.01</v>
      </c>
    </row>
    <row r="38" spans="1:4" x14ac:dyDescent="0.3">
      <c r="A38" s="12" t="s">
        <v>12</v>
      </c>
      <c r="B38" s="9">
        <v>93.38</v>
      </c>
      <c r="C38" s="9">
        <v>102.76000000000002</v>
      </c>
      <c r="D38" s="9">
        <v>196.14000000000001</v>
      </c>
    </row>
    <row r="39" spans="1:4" x14ac:dyDescent="0.3">
      <c r="A39" s="12" t="s">
        <v>22</v>
      </c>
      <c r="B39" s="9">
        <v>93.990000000000009</v>
      </c>
      <c r="C39" s="9">
        <v>51.879999999999995</v>
      </c>
      <c r="D39" s="9">
        <v>145.87</v>
      </c>
    </row>
    <row r="40" spans="1:4" x14ac:dyDescent="0.3">
      <c r="A40" s="12" t="s">
        <v>26</v>
      </c>
      <c r="B40" s="9"/>
      <c r="C40" s="9"/>
      <c r="D40" s="9"/>
    </row>
    <row r="41" spans="1:4" x14ac:dyDescent="0.3">
      <c r="A41" s="11" t="s">
        <v>20</v>
      </c>
      <c r="B41" s="9">
        <v>206.5</v>
      </c>
      <c r="C41" s="9">
        <v>123.28</v>
      </c>
      <c r="D41" s="9">
        <v>329.78</v>
      </c>
    </row>
    <row r="42" spans="1:4" x14ac:dyDescent="0.3">
      <c r="A42" s="12" t="s">
        <v>12</v>
      </c>
      <c r="B42" s="9">
        <v>108.04</v>
      </c>
      <c r="C42" s="9">
        <v>73.009999999999991</v>
      </c>
      <c r="D42" s="9">
        <v>181.05</v>
      </c>
    </row>
    <row r="43" spans="1:4" x14ac:dyDescent="0.3">
      <c r="A43" s="12" t="s">
        <v>22</v>
      </c>
      <c r="B43" s="9">
        <v>98.46</v>
      </c>
      <c r="C43" s="9">
        <v>50.27</v>
      </c>
      <c r="D43" s="9">
        <v>148.72999999999999</v>
      </c>
    </row>
    <row r="44" spans="1:4" x14ac:dyDescent="0.3">
      <c r="A44" s="12" t="s">
        <v>26</v>
      </c>
      <c r="B44" s="9"/>
      <c r="C44" s="9"/>
      <c r="D44" s="9"/>
    </row>
    <row r="45" spans="1:4" x14ac:dyDescent="0.3">
      <c r="A45" s="11" t="s">
        <v>21</v>
      </c>
      <c r="B45" s="9">
        <v>143.74</v>
      </c>
      <c r="C45" s="9">
        <v>163.22</v>
      </c>
      <c r="D45" s="9">
        <v>306.96000000000004</v>
      </c>
    </row>
    <row r="46" spans="1:4" x14ac:dyDescent="0.3">
      <c r="A46" s="12" t="s">
        <v>12</v>
      </c>
      <c r="B46" s="9">
        <v>66.36</v>
      </c>
      <c r="C46" s="9">
        <v>73.42</v>
      </c>
      <c r="D46" s="9">
        <v>139.78</v>
      </c>
    </row>
    <row r="47" spans="1:4" x14ac:dyDescent="0.3">
      <c r="A47" s="12" t="s">
        <v>22</v>
      </c>
      <c r="B47" s="9">
        <v>77.38</v>
      </c>
      <c r="C47" s="9">
        <v>89.8</v>
      </c>
      <c r="D47" s="9">
        <v>167.18</v>
      </c>
    </row>
    <row r="48" spans="1:4" x14ac:dyDescent="0.3">
      <c r="A48" s="12" t="s">
        <v>26</v>
      </c>
      <c r="B48" s="9"/>
      <c r="C48" s="9"/>
      <c r="D48" s="9"/>
    </row>
    <row r="49" spans="1:4" x14ac:dyDescent="0.3">
      <c r="A49" s="11" t="s">
        <v>10</v>
      </c>
      <c r="B49" s="9">
        <v>1989.4699999999998</v>
      </c>
      <c r="C49" s="9">
        <v>2053.5</v>
      </c>
      <c r="D49" s="9">
        <v>4043.4800000000005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628646-A37A-4804-8EAE-3713FD42EA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Running Log</vt:lpstr>
      <vt:lpstr>Chart of Mileage over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Hayes</dc:creator>
  <cp:lastModifiedBy>Jay Hayes</cp:lastModifiedBy>
  <dcterms:created xsi:type="dcterms:W3CDTF">2017-01-05T01:30:08Z</dcterms:created>
  <dcterms:modified xsi:type="dcterms:W3CDTF">2019-11-04T04:08:37Z</dcterms:modified>
</cp:coreProperties>
</file>