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Hayes\Downloads\"/>
    </mc:Choice>
  </mc:AlternateContent>
  <xr:revisionPtr revIDLastSave="0" documentId="13_ncr:1_{6BBFDAA7-8880-4CDA-B663-4C593A969C84}" xr6:coauthVersionLast="36" xr6:coauthVersionMax="40" xr10:uidLastSave="{00000000-0000-0000-0000-000000000000}"/>
  <bookViews>
    <workbookView xWindow="0" yWindow="0" windowWidth="12168" windowHeight="5640" xr2:uid="{8A37A6F4-9809-49CF-9C19-2CC33852BDB6}"/>
  </bookViews>
  <sheets>
    <sheet name="Table Modified for Equations" sheetId="6" r:id="rId1"/>
    <sheet name="Making Equations" sheetId="4" r:id="rId2"/>
    <sheet name="Original State Table" sheetId="1" r:id="rId3"/>
    <sheet name="Jay's State Table" sheetId="5" r:id="rId4"/>
  </sheets>
  <definedNames>
    <definedName name="_xlnm._FilterDatabase" localSheetId="3" hidden="1">'Jay''s State Table'!$A$3:$BE$3</definedName>
    <definedName name="_xlnm._FilterDatabase" localSheetId="2" hidden="1">'Original State Table'!$A$4:$BF$4</definedName>
    <definedName name="_xlnm._FilterDatabase" localSheetId="0" hidden="1">'Table Modified for Equations'!$A$3:$BF$106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R16" i="6" l="1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I16" i="6"/>
  <c r="J16" i="6"/>
  <c r="K16" i="6"/>
  <c r="L16" i="6"/>
  <c r="M16" i="6"/>
  <c r="N16" i="6"/>
  <c r="O16" i="6"/>
  <c r="P16" i="6"/>
  <c r="I17" i="6"/>
  <c r="J17" i="6"/>
  <c r="K17" i="6"/>
  <c r="L17" i="6"/>
  <c r="M17" i="6"/>
  <c r="N17" i="6"/>
  <c r="O17" i="6"/>
  <c r="P17" i="6"/>
  <c r="I18" i="6"/>
  <c r="J18" i="6"/>
  <c r="K18" i="6"/>
  <c r="L18" i="6"/>
  <c r="M18" i="6"/>
  <c r="N18" i="6"/>
  <c r="O18" i="6"/>
  <c r="P18" i="6"/>
  <c r="I19" i="6"/>
  <c r="J19" i="6"/>
  <c r="K19" i="6"/>
  <c r="L19" i="6"/>
  <c r="M19" i="6"/>
  <c r="N19" i="6"/>
  <c r="O19" i="6"/>
  <c r="P19" i="6"/>
  <c r="I20" i="6"/>
  <c r="J20" i="6"/>
  <c r="K20" i="6"/>
  <c r="L20" i="6"/>
  <c r="M20" i="6"/>
  <c r="N20" i="6"/>
  <c r="O20" i="6"/>
  <c r="P20" i="6"/>
  <c r="J15" i="6"/>
  <c r="K15" i="6"/>
  <c r="L15" i="6"/>
  <c r="M15" i="6"/>
  <c r="N15" i="6"/>
  <c r="O15" i="6"/>
  <c r="P15" i="6"/>
  <c r="I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D15" i="6"/>
  <c r="E15" i="6"/>
  <c r="F15" i="6"/>
  <c r="G15" i="6"/>
  <c r="H15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R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R104" i="6"/>
  <c r="I104" i="6"/>
  <c r="J104" i="6"/>
  <c r="K104" i="6"/>
  <c r="L104" i="6"/>
  <c r="M104" i="6"/>
  <c r="N104" i="6"/>
  <c r="O104" i="6"/>
  <c r="P104" i="6"/>
  <c r="C104" i="6"/>
  <c r="D104" i="6"/>
  <c r="F104" i="6"/>
  <c r="G104" i="6"/>
  <c r="H104" i="6"/>
  <c r="E104" i="6"/>
  <c r="C105" i="6"/>
  <c r="P2" i="4"/>
  <c r="S63" i="6"/>
  <c r="T63" i="6"/>
  <c r="U63" i="6"/>
  <c r="V63" i="6"/>
  <c r="W63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R15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R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D4" i="6"/>
  <c r="E4" i="6"/>
  <c r="F4" i="6"/>
  <c r="G4" i="6"/>
  <c r="H4" i="6"/>
  <c r="I4" i="6"/>
  <c r="J4" i="6"/>
  <c r="K4" i="6"/>
  <c r="L4" i="6"/>
  <c r="M4" i="6"/>
  <c r="N4" i="6"/>
  <c r="O4" i="6"/>
  <c r="P4" i="6"/>
  <c r="P3" i="4"/>
  <c r="R4" i="6"/>
  <c r="C4" i="6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R2" i="4" l="1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</calcChain>
</file>

<file path=xl/sharedStrings.xml><?xml version="1.0" encoding="utf-8"?>
<sst xmlns="http://schemas.openxmlformats.org/spreadsheetml/2006/main" count="2904" uniqueCount="129">
  <si>
    <t>Q4</t>
  </si>
  <si>
    <t>Q3</t>
  </si>
  <si>
    <t>Q2</t>
  </si>
  <si>
    <t>Q1</t>
  </si>
  <si>
    <t>Q0</t>
  </si>
  <si>
    <t>Opcode</t>
  </si>
  <si>
    <t>PSW.N</t>
  </si>
  <si>
    <t>PSW.Z</t>
  </si>
  <si>
    <t>PRIV</t>
  </si>
  <si>
    <t>Inputs</t>
  </si>
  <si>
    <t>Current State</t>
  </si>
  <si>
    <t>Next State</t>
  </si>
  <si>
    <t>Project 3 State Table</t>
  </si>
  <si>
    <t>Outputs</t>
  </si>
  <si>
    <t>SB1</t>
  </si>
  <si>
    <t>SB2</t>
  </si>
  <si>
    <t>BGPR</t>
  </si>
  <si>
    <t>Write_MM</t>
  </si>
  <si>
    <t>Write_GPR</t>
  </si>
  <si>
    <t>x</t>
  </si>
  <si>
    <t>BPC</t>
  </si>
  <si>
    <t>BMDR</t>
  </si>
  <si>
    <t>Encode0</t>
  </si>
  <si>
    <t>Encode1</t>
  </si>
  <si>
    <t>Zin</t>
  </si>
  <si>
    <t>Z4</t>
  </si>
  <si>
    <t>Zbus</t>
  </si>
  <si>
    <t>Yin</t>
  </si>
  <si>
    <t>Read_MM</t>
  </si>
  <si>
    <t>Encode2</t>
  </si>
  <si>
    <t>ALU/Add</t>
  </si>
  <si>
    <t>MAR in</t>
  </si>
  <si>
    <t>WFMC</t>
  </si>
  <si>
    <t>ALU/Not</t>
  </si>
  <si>
    <t>MDR in</t>
  </si>
  <si>
    <t>PC in</t>
  </si>
  <si>
    <t>State Name</t>
  </si>
  <si>
    <t>S21</t>
  </si>
  <si>
    <t>S20</t>
  </si>
  <si>
    <t>S0</t>
  </si>
  <si>
    <t>S1</t>
  </si>
  <si>
    <t>S19</t>
  </si>
  <si>
    <t>S12</t>
  </si>
  <si>
    <t>S18</t>
  </si>
  <si>
    <t>S17</t>
  </si>
  <si>
    <t>S8</t>
  </si>
  <si>
    <t>S9</t>
  </si>
  <si>
    <t>S10</t>
  </si>
  <si>
    <t>S2</t>
  </si>
  <si>
    <t>S3</t>
  </si>
  <si>
    <t>S5</t>
  </si>
  <si>
    <t>S6</t>
  </si>
  <si>
    <t>S7</t>
  </si>
  <si>
    <t>S4</t>
  </si>
  <si>
    <t>S11</t>
  </si>
  <si>
    <t>S13</t>
  </si>
  <si>
    <t>S14</t>
  </si>
  <si>
    <t>S15</t>
  </si>
  <si>
    <t>S16</t>
  </si>
  <si>
    <t>S22</t>
  </si>
  <si>
    <t>S23</t>
  </si>
  <si>
    <t>S29</t>
  </si>
  <si>
    <t>S24</t>
  </si>
  <si>
    <t>S25</t>
  </si>
  <si>
    <t>S26</t>
  </si>
  <si>
    <t>S28</t>
  </si>
  <si>
    <t>S27</t>
  </si>
  <si>
    <t>Trap</t>
  </si>
  <si>
    <t>Timer Set</t>
  </si>
  <si>
    <t>PSW in</t>
  </si>
  <si>
    <t>!Q4</t>
  </si>
  <si>
    <t>Paste Equation Here</t>
  </si>
  <si>
    <t>&amp;'ed Equation</t>
  </si>
  <si>
    <t>!Q3</t>
  </si>
  <si>
    <t>!Q2</t>
  </si>
  <si>
    <t>!Q1</t>
  </si>
  <si>
    <t>||'ed Equation</t>
  </si>
  <si>
    <t>o3</t>
  </si>
  <si>
    <t>o2</t>
  </si>
  <si>
    <t>o1</t>
  </si>
  <si>
    <t>o0</t>
  </si>
  <si>
    <t>!o2</t>
  </si>
  <si>
    <t>!o1</t>
  </si>
  <si>
    <t>!Q5</t>
  </si>
  <si>
    <t>Q5</t>
  </si>
  <si>
    <t>Timeout</t>
  </si>
  <si>
    <t>ALU/Lshift</t>
  </si>
  <si>
    <t>ALU/rshift</t>
  </si>
  <si>
    <t>ALU/And</t>
  </si>
  <si>
    <t>ALU/or</t>
  </si>
  <si>
    <t>ALU/inc</t>
  </si>
  <si>
    <t>ALU/sub</t>
  </si>
  <si>
    <t>PSWbus</t>
  </si>
  <si>
    <t>ROMbus</t>
  </si>
  <si>
    <t>R2</t>
  </si>
  <si>
    <t>R1</t>
  </si>
  <si>
    <t>R0</t>
  </si>
  <si>
    <t>S53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</si>
  <si>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</si>
  <si>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</si>
  <si>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</si>
  <si>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</si>
  <si>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</si>
  <si>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</si>
  <si>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</si>
  <si>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</si>
  <si>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</si>
  <si>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</si>
  <si>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</si>
  <si>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</si>
  <si>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</si>
  <si>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</si>
  <si>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</si>
  <si>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</si>
  <si>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</si>
  <si>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</si>
  <si>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</si>
  <si>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</si>
  <si>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</si>
  <si>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</si>
  <si>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</si>
  <si>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S54</t>
  </si>
  <si>
    <t>S55</t>
  </si>
  <si>
    <t>!o0</t>
  </si>
  <si>
    <t>!PRIV</t>
  </si>
  <si>
    <t>!Q0</t>
  </si>
  <si>
    <t>!o3</t>
  </si>
  <si>
    <t>!PSW.N</t>
  </si>
  <si>
    <t>!PSW.Z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</si>
</sst>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0" fillId="2" borderId="1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ont>
        <color rgb="FF990033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90033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39BE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CCC"/>
      <color rgb="FFFF9999"/>
      <color rgb="FF990033"/>
      <color rgb="FFFF7C80"/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8D60-A23F-49C8-9210-DADEF81F8348}">
  <sheetPr filterMode="1"/>
  <dimension ref="A1:BF905"/>
  <sheetViews>
    <sheetView tabSelected="1" topLeftCell="B1" zoomScaleNormal="100" workbookViewId="0">
      <pane xSplit="1" ySplit="3" topLeftCell="AP6" activePane="bottomRight" state="frozen"/>
      <selection activeCell="B1" sqref="B1"/>
      <selection pane="topRight" activeCell="C1" sqref="C1"/>
      <selection pane="bottomLeft" activeCell="B4" sqref="B4"/>
      <selection pane="bottomRight" activeCell="AZ9" sqref="AZ9"/>
    </sheetView>
  </sheetViews>
  <sheetFormatPr defaultColWidth="9.109375" defaultRowHeight="14.4" x14ac:dyDescent="0.3"/>
  <cols>
    <col min="1" max="1" width="0" style="11" hidden="1" customWidth="1"/>
    <col min="2" max="2" width="14.88671875" style="11" customWidth="1"/>
    <col min="3" max="7" width="7.6640625" style="12" customWidth="1"/>
    <col min="8" max="8" width="7.6640625" style="11" customWidth="1"/>
    <col min="9" max="12" width="6.6640625" style="12" customWidth="1"/>
    <col min="13" max="13" width="12.6640625" style="12" customWidth="1"/>
    <col min="14" max="14" width="10" style="12" customWidth="1"/>
    <col min="15" max="15" width="10.5546875" style="12" customWidth="1"/>
    <col min="16" max="16" width="10.109375" style="11" customWidth="1"/>
    <col min="17" max="17" width="14.6640625" style="11" customWidth="1"/>
    <col min="18" max="18" width="7.88671875" style="12" customWidth="1"/>
    <col min="19" max="19" width="7.109375" style="12" customWidth="1"/>
    <col min="20" max="20" width="7.6640625" style="12" customWidth="1"/>
    <col min="21" max="21" width="6.6640625" style="12" customWidth="1"/>
    <col min="22" max="22" width="6.44140625" style="12" customWidth="1"/>
    <col min="23" max="23" width="6.6640625" style="11" customWidth="1"/>
    <col min="24" max="24" width="14.109375" style="12" customWidth="1"/>
    <col min="25" max="25" width="13.44140625" style="12" customWidth="1"/>
    <col min="26" max="26" width="14" style="12" customWidth="1"/>
    <col min="27" max="27" width="10.33203125" style="12" customWidth="1"/>
    <col min="28" max="28" width="9.88671875" style="12" customWidth="1"/>
    <col min="29" max="29" width="11.33203125" style="12" customWidth="1"/>
    <col min="30" max="30" width="10.5546875" style="12" customWidth="1"/>
    <col min="31" max="31" width="12.44140625" style="12" customWidth="1"/>
    <col min="32" max="32" width="16" style="12" customWidth="1"/>
    <col min="33" max="33" width="14.6640625" style="12" customWidth="1"/>
    <col min="34" max="34" width="15" style="12" customWidth="1"/>
    <col min="35" max="35" width="8" style="12" customWidth="1"/>
    <col min="36" max="36" width="7.88671875" style="12" customWidth="1"/>
    <col min="37" max="37" width="8.5546875" style="12" customWidth="1"/>
    <col min="38" max="38" width="9" style="12" customWidth="1"/>
    <col min="39" max="39" width="14.44140625" style="12" customWidth="1"/>
    <col min="40" max="40" width="12.5546875" style="12" customWidth="1"/>
    <col min="41" max="41" width="10.88671875" style="12" customWidth="1"/>
    <col min="42" max="42" width="14.109375" style="12" customWidth="1"/>
    <col min="43" max="43" width="10.88671875" style="12" customWidth="1"/>
    <col min="44" max="44" width="9.6640625" style="12" customWidth="1"/>
    <col min="45" max="45" width="9.33203125" style="12" customWidth="1"/>
    <col min="46" max="46" width="11.88671875" style="12" customWidth="1"/>
    <col min="47" max="47" width="13.33203125" style="11" customWidth="1"/>
    <col min="48" max="48" width="12.6640625" style="12" customWidth="1"/>
    <col min="49" max="49" width="12.109375" style="12" bestFit="1" customWidth="1"/>
    <col min="50" max="50" width="13" style="12" customWidth="1"/>
    <col min="51" max="51" width="10.5546875" style="12" customWidth="1"/>
    <col min="52" max="52" width="10.6640625" style="12" customWidth="1"/>
    <col min="53" max="53" width="11.44140625" style="12" customWidth="1"/>
    <col min="54" max="54" width="11.6640625" style="12" customWidth="1"/>
    <col min="55" max="55" width="12.109375" style="12" customWidth="1"/>
    <col min="56" max="56" width="8" style="12" customWidth="1"/>
    <col min="57" max="58" width="7.88671875" style="12" customWidth="1"/>
    <col min="59" max="16384" width="9.109375" style="12"/>
  </cols>
  <sheetData>
    <row r="1" spans="1:58" x14ac:dyDescent="0.3">
      <c r="B1" s="43" t="s">
        <v>12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</row>
    <row r="2" spans="1:58" x14ac:dyDescent="0.3">
      <c r="B2" s="45" t="s">
        <v>10</v>
      </c>
      <c r="C2" s="46"/>
      <c r="D2" s="46"/>
      <c r="E2" s="46"/>
      <c r="F2" s="46"/>
      <c r="G2" s="46"/>
      <c r="H2" s="47"/>
      <c r="I2" s="48" t="s">
        <v>9</v>
      </c>
      <c r="J2" s="48"/>
      <c r="K2" s="48"/>
      <c r="L2" s="48"/>
      <c r="M2" s="48"/>
      <c r="N2" s="48"/>
      <c r="O2" s="48"/>
      <c r="P2" s="48"/>
      <c r="Q2" s="13"/>
      <c r="R2" s="45" t="s">
        <v>11</v>
      </c>
      <c r="S2" s="46"/>
      <c r="T2" s="46"/>
      <c r="U2" s="46"/>
      <c r="V2" s="46"/>
      <c r="W2" s="47"/>
      <c r="X2" s="49" t="s">
        <v>13</v>
      </c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</row>
    <row r="3" spans="1:58" s="36" customFormat="1" x14ac:dyDescent="0.3">
      <c r="A3" s="35"/>
      <c r="B3" s="31" t="s">
        <v>36</v>
      </c>
      <c r="C3" s="37" t="s">
        <v>84</v>
      </c>
      <c r="D3" s="38" t="s">
        <v>0</v>
      </c>
      <c r="E3" s="39" t="s">
        <v>1</v>
      </c>
      <c r="F3" s="39" t="s">
        <v>2</v>
      </c>
      <c r="G3" s="39" t="s">
        <v>3</v>
      </c>
      <c r="H3" s="40" t="s">
        <v>4</v>
      </c>
      <c r="I3" s="33" t="s">
        <v>77</v>
      </c>
      <c r="J3" s="33" t="s">
        <v>78</v>
      </c>
      <c r="K3" s="33" t="s">
        <v>79</v>
      </c>
      <c r="L3" s="33" t="s">
        <v>80</v>
      </c>
      <c r="M3" s="32" t="s">
        <v>85</v>
      </c>
      <c r="N3" s="32" t="s">
        <v>6</v>
      </c>
      <c r="O3" s="32" t="s">
        <v>7</v>
      </c>
      <c r="P3" s="32" t="s">
        <v>8</v>
      </c>
      <c r="Q3" s="32" t="s">
        <v>36</v>
      </c>
      <c r="R3" s="32" t="s">
        <v>84</v>
      </c>
      <c r="S3" s="32" t="s">
        <v>0</v>
      </c>
      <c r="T3" s="32" t="s">
        <v>1</v>
      </c>
      <c r="U3" s="32" t="s">
        <v>2</v>
      </c>
      <c r="V3" s="32" t="s">
        <v>3</v>
      </c>
      <c r="W3" s="32" t="s">
        <v>4</v>
      </c>
      <c r="X3" s="32" t="s">
        <v>22</v>
      </c>
      <c r="Y3" s="32" t="s">
        <v>23</v>
      </c>
      <c r="Z3" s="32" t="s">
        <v>29</v>
      </c>
      <c r="AA3" s="32" t="s">
        <v>14</v>
      </c>
      <c r="AB3" s="32" t="s">
        <v>15</v>
      </c>
      <c r="AC3" s="32" t="s">
        <v>16</v>
      </c>
      <c r="AD3" s="32" t="s">
        <v>20</v>
      </c>
      <c r="AE3" s="32" t="s">
        <v>21</v>
      </c>
      <c r="AF3" s="32" t="s">
        <v>18</v>
      </c>
      <c r="AG3" s="32" t="s">
        <v>28</v>
      </c>
      <c r="AH3" s="32" t="s">
        <v>17</v>
      </c>
      <c r="AI3" s="32" t="s">
        <v>24</v>
      </c>
      <c r="AJ3" s="32" t="s">
        <v>25</v>
      </c>
      <c r="AK3" s="32" t="s">
        <v>26</v>
      </c>
      <c r="AL3" s="32" t="s">
        <v>27</v>
      </c>
      <c r="AM3" s="32" t="s">
        <v>30</v>
      </c>
      <c r="AN3" s="32" t="s">
        <v>31</v>
      </c>
      <c r="AO3" s="32" t="s">
        <v>32</v>
      </c>
      <c r="AP3" s="32" t="s">
        <v>33</v>
      </c>
      <c r="AQ3" s="32" t="s">
        <v>34</v>
      </c>
      <c r="AR3" s="32" t="s">
        <v>35</v>
      </c>
      <c r="AS3" s="32" t="s">
        <v>67</v>
      </c>
      <c r="AT3" s="32" t="s">
        <v>69</v>
      </c>
      <c r="AU3" s="32" t="s">
        <v>68</v>
      </c>
      <c r="AV3" s="34" t="s">
        <v>86</v>
      </c>
      <c r="AW3" s="34" t="s">
        <v>87</v>
      </c>
      <c r="AX3" s="34" t="s">
        <v>88</v>
      </c>
      <c r="AY3" s="34" t="s">
        <v>89</v>
      </c>
      <c r="AZ3" s="34" t="s">
        <v>90</v>
      </c>
      <c r="BA3" s="34" t="s">
        <v>91</v>
      </c>
      <c r="BB3" s="34" t="s">
        <v>92</v>
      </c>
      <c r="BC3" s="34" t="s">
        <v>93</v>
      </c>
      <c r="BD3" s="34" t="s">
        <v>94</v>
      </c>
      <c r="BE3" s="34" t="s">
        <v>95</v>
      </c>
      <c r="BF3" s="34" t="s">
        <v>96</v>
      </c>
    </row>
    <row r="4" spans="1:58" hidden="1" x14ac:dyDescent="0.3">
      <c r="B4" s="22" t="s">
        <v>39</v>
      </c>
      <c r="C4" s="14" t="str">
        <f>IF('Original State Table'!C5="x", "x", IF('Original State Table'!C5=1,'Original State Table'!C$4,("!"&amp;'Original State Table'!C$4)))</f>
        <v>!Q5</v>
      </c>
      <c r="D4" s="15" t="str">
        <f>IF('Original State Table'!D5="x", "x", IF('Original State Table'!D5=1,'Original State Table'!D$4,("!"&amp;'Original State Table'!D$4)))</f>
        <v>!Q4</v>
      </c>
      <c r="E4" s="15" t="str">
        <f>IF('Original State Table'!E5="x", "x", IF('Original State Table'!E5=1,'Original State Table'!E$4,("!"&amp;'Original State Table'!E$4)))</f>
        <v>!Q3</v>
      </c>
      <c r="F4" s="15" t="str">
        <f>IF('Original State Table'!F5="x", "x", IF('Original State Table'!F5=1,'Original State Table'!F$4,("!"&amp;'Original State Table'!F$4)))</f>
        <v>!Q2</v>
      </c>
      <c r="G4" s="15" t="str">
        <f>IF('Original State Table'!G5="x", "x", IF('Original State Table'!G5=1,'Original State Table'!G$4,("!"&amp;'Original State Table'!G$4)))</f>
        <v>!Q1</v>
      </c>
      <c r="H4" s="16" t="str">
        <f>IF('Original State Table'!H5="x", "x", IF('Original State Table'!H5=1,'Original State Table'!H$4,("!"&amp;'Original State Table'!H$4)))</f>
        <v>!Q0</v>
      </c>
      <c r="I4" s="14" t="str">
        <f>IF('Original State Table'!I5="x", "x", IF('Original State Table'!I5=1,'Original State Table'!I$4,("!"&amp;'Original State Table'!I$4)))</f>
        <v>!o3</v>
      </c>
      <c r="J4" s="15" t="str">
        <f>IF('Original State Table'!J5="x", "x", IF('Original State Table'!J5=1,'Original State Table'!J$4,("!"&amp;'Original State Table'!J$4)))</f>
        <v>!o2</v>
      </c>
      <c r="K4" s="15" t="str">
        <f>IF('Original State Table'!K5="x", "x", IF('Original State Table'!K5=1,'Original State Table'!K$4,("!"&amp;'Original State Table'!K$4)))</f>
        <v>!o1</v>
      </c>
      <c r="L4" s="15" t="str">
        <f>IF('Original State Table'!L5="x", "x", IF('Original State Table'!L5=1,'Original State Table'!L$4,("!"&amp;'Original State Table'!L$4)))</f>
        <v>!o0</v>
      </c>
      <c r="M4" s="15" t="str">
        <f>IF('Original State Table'!M5="x", "x", IF('Original State Table'!M5=1,'Original State Table'!M$4,("!"&amp;'Original State Table'!M$4)))</f>
        <v>x</v>
      </c>
      <c r="N4" s="15" t="str">
        <f>IF('Original State Table'!N5="x", "x", IF('Original State Table'!N5=1,'Original State Table'!N$4,("!"&amp;'Original State Table'!N$4)))</f>
        <v>x</v>
      </c>
      <c r="O4" s="15" t="str">
        <f>IF('Original State Table'!O5="x", "x", IF('Original State Table'!O5=1,'Original State Table'!O$4,("!"&amp;'Original State Table'!O$4)))</f>
        <v>x</v>
      </c>
      <c r="P4" s="16" t="str">
        <f>IF('Original State Table'!P5="x", "x", IF('Original State Table'!P5=1,'Original State Table'!P$4,("!"&amp;'Original State Table'!P$4)))</f>
        <v>x</v>
      </c>
      <c r="Q4" s="22" t="s">
        <v>40</v>
      </c>
      <c r="R4" s="14" t="str">
        <f>IF('Original State Table'!R5="x", "x", IF('Original State Table'!R5=1,'Original State Table'!R$4,("!"&amp;'Original State Table'!R$4)))</f>
        <v>!Q5</v>
      </c>
      <c r="S4" s="15" t="str">
        <f>IF('Original State Table'!S5="x", "x", IF('Original State Table'!S5=1,'Original State Table'!S$4,("!"&amp;'Original State Table'!S$4)))</f>
        <v>!Q4</v>
      </c>
      <c r="T4" s="15" t="str">
        <f>IF('Original State Table'!T5="x", "x", IF('Original State Table'!T5=1,'Original State Table'!T$4,("!"&amp;'Original State Table'!T$4)))</f>
        <v>!Q3</v>
      </c>
      <c r="U4" s="15" t="str">
        <f>IF('Original State Table'!U5="x", "x", IF('Original State Table'!U5=1,'Original State Table'!U$4,("!"&amp;'Original State Table'!U$4)))</f>
        <v>!Q2</v>
      </c>
      <c r="V4" s="15" t="str">
        <f>IF('Original State Table'!V5="x", "x", IF('Original State Table'!V5=1,'Original State Table'!V$4,("!"&amp;'Original State Table'!V$4)))</f>
        <v>!Q1</v>
      </c>
      <c r="W4" s="16" t="str">
        <f>IF('Original State Table'!W5="x", "x", IF('Original State Table'!W5=1,'Original State Table'!W$4,("!"&amp;'Original State Table'!W$4)))</f>
        <v>Q0</v>
      </c>
      <c r="X4" s="14" t="str">
        <f>IF('Original State Table'!X5="x", "x", IF('Original State Table'!X5=1,'Original State Table'!X$4,("!"&amp;'Original State Table'!X$4)))</f>
        <v>Encode0</v>
      </c>
      <c r="Y4" s="15" t="str">
        <f>IF('Original State Table'!Y5="x", "x", IF('Original State Table'!Y5=1,'Original State Table'!Y$4,("!"&amp;'Original State Table'!Y$4)))</f>
        <v>!Encode1</v>
      </c>
      <c r="Z4" s="15" t="str">
        <f>IF('Original State Table'!Z5="x", "x", IF('Original State Table'!Z5=1,'Original State Table'!Z$4,("!"&amp;'Original State Table'!Z$4)))</f>
        <v>!Encode2</v>
      </c>
      <c r="AA4" s="15" t="str">
        <f>IF('Original State Table'!AA5="x", "x", IF('Original State Table'!AA5=1,'Original State Table'!AA$4,("!"&amp;'Original State Table'!AA$4)))</f>
        <v>!SB1</v>
      </c>
      <c r="AB4" s="15" t="str">
        <f>IF('Original State Table'!AB5="x", "x", IF('Original State Table'!AB5=1,'Original State Table'!AB$4,("!"&amp;'Original State Table'!AB$4)))</f>
        <v>!SB2</v>
      </c>
      <c r="AC4" s="15" t="str">
        <f>IF('Original State Table'!AC5="x", "x", IF('Original State Table'!AC5=1,'Original State Table'!AC$4,("!"&amp;'Original State Table'!AC$4)))</f>
        <v>!BGPR</v>
      </c>
      <c r="AD4" s="15" t="str">
        <f>IF('Original State Table'!AD5="x", "x", IF('Original State Table'!AD5=1,'Original State Table'!AD$4,("!"&amp;'Original State Table'!AD$4)))</f>
        <v>!BPC</v>
      </c>
      <c r="AE4" s="15" t="str">
        <f>IF('Original State Table'!AE5="x", "x", IF('Original State Table'!AE5=1,'Original State Table'!AE$4,("!"&amp;'Original State Table'!AE$4)))</f>
        <v>!BMDR</v>
      </c>
      <c r="AF4" s="15" t="str">
        <f>IF('Original State Table'!AF5="x", "x", IF('Original State Table'!AF5=1,'Original State Table'!AF$4,("!"&amp;'Original State Table'!AF$4)))</f>
        <v>!Write_GPR</v>
      </c>
      <c r="AG4" s="15" t="str">
        <f>IF('Original State Table'!AG5="x", "x", IF('Original State Table'!AG5=1,'Original State Table'!AG$4,("!"&amp;'Original State Table'!AG$4)))</f>
        <v>!Read_MM</v>
      </c>
      <c r="AH4" s="15" t="str">
        <f>IF('Original State Table'!AH5="x", "x", IF('Original State Table'!AH5=1,'Original State Table'!AH$4,("!"&amp;'Original State Table'!AH$4)))</f>
        <v>!Write_MM</v>
      </c>
      <c r="AI4" s="15" t="str">
        <f>IF('Original State Table'!AI5="x", "x", IF('Original State Table'!AI5=1,'Original State Table'!AI$4,("!"&amp;'Original State Table'!AI$4)))</f>
        <v>!Zin</v>
      </c>
      <c r="AJ4" s="15" t="str">
        <f>IF('Original State Table'!AJ5="x", "x", IF('Original State Table'!AJ5=1,'Original State Table'!AJ$4,("!"&amp;'Original State Table'!AJ$4)))</f>
        <v>!Z4</v>
      </c>
      <c r="AK4" s="15" t="str">
        <f>IF('Original State Table'!AK5="x", "x", IF('Original State Table'!AK5=1,'Original State Table'!AK$4,("!"&amp;'Original State Table'!AK$4)))</f>
        <v>!Zbus</v>
      </c>
      <c r="AL4" s="15" t="str">
        <f>IF('Original State Table'!AL5="x", "x", IF('Original State Table'!AL5=1,'Original State Table'!AL$4,("!"&amp;'Original State Table'!AL$4)))</f>
        <v>!Yin</v>
      </c>
      <c r="AM4" s="15" t="str">
        <f>IF('Original State Table'!AM5="x", "x", IF('Original State Table'!AM5=1,'Original State Table'!AM$4,("!"&amp;'Original State Table'!AM$4)))</f>
        <v>!ALU/Add</v>
      </c>
      <c r="AN4" s="15" t="str">
        <f>IF('Original State Table'!AN5="x", "x", IF('Original State Table'!AN5=1,'Original State Table'!AN$4,("!"&amp;'Original State Table'!AN$4)))</f>
        <v>!MAR in</v>
      </c>
      <c r="AO4" s="15" t="str">
        <f>IF('Original State Table'!AO5="x", "x", IF('Original State Table'!AO5=1,'Original State Table'!AO$4,("!"&amp;'Original State Table'!AO$4)))</f>
        <v>!WFMC</v>
      </c>
      <c r="AP4" s="15" t="str">
        <f>IF('Original State Table'!AP5="x", "x", IF('Original State Table'!AP5=1,'Original State Table'!AP$4,("!"&amp;'Original State Table'!AP$4)))</f>
        <v>!ALU/Not</v>
      </c>
      <c r="AQ4" s="15" t="str">
        <f>IF('Original State Table'!AQ5="x", "x", IF('Original State Table'!AQ5=1,'Original State Table'!AQ$4,("!"&amp;'Original State Table'!AQ$4)))</f>
        <v>!MDR in</v>
      </c>
      <c r="AR4" s="15" t="str">
        <f>IF('Original State Table'!AR5="x", "x", IF('Original State Table'!AR5=1,'Original State Table'!AR$4,("!"&amp;'Original State Table'!AR$4)))</f>
        <v>!PC in</v>
      </c>
      <c r="AS4" s="15" t="str">
        <f>IF('Original State Table'!AS5="x", "x", IF('Original State Table'!AS5=1,'Original State Table'!AS$4,("!"&amp;'Original State Table'!AS$4)))</f>
        <v>!Trap</v>
      </c>
      <c r="AT4" s="15" t="str">
        <f>IF('Original State Table'!AT5="x", "x", IF('Original State Table'!AT5=1,'Original State Table'!AT$4,("!"&amp;'Original State Table'!AT$4)))</f>
        <v>!PSW in</v>
      </c>
      <c r="AU4" s="15" t="str">
        <f>IF('Original State Table'!AU5="x", "x", IF('Original State Table'!AU5=1,'Original State Table'!AU$4,("!"&amp;'Original State Table'!AU$4)))</f>
        <v>!Timer Set</v>
      </c>
      <c r="AV4" s="15" t="str">
        <f>IF('Original State Table'!AV5="x", "x", IF('Original State Table'!AV5=1,'Original State Table'!AV$4,("!"&amp;'Original State Table'!AV$4)))</f>
        <v>!ALU/Lshift</v>
      </c>
      <c r="AW4" s="15" t="str">
        <f>IF('Original State Table'!AW5="x", "x", IF('Original State Table'!AW5=1,'Original State Table'!AW$4,("!"&amp;'Original State Table'!AW$4)))</f>
        <v>!ALU/rshift</v>
      </c>
      <c r="AX4" s="15" t="str">
        <f>IF('Original State Table'!AX5="x", "x", IF('Original State Table'!AX5=1,'Original State Table'!AX$4,("!"&amp;'Original State Table'!AX$4)))</f>
        <v>!ALU/And</v>
      </c>
      <c r="AY4" s="15" t="str">
        <f>IF('Original State Table'!AY5="x", "x", IF('Original State Table'!AY5=1,'Original State Table'!AY$4,("!"&amp;'Original State Table'!AY$4)))</f>
        <v>!ALU/or</v>
      </c>
      <c r="AZ4" s="15" t="str">
        <f>IF('Original State Table'!AZ5="x", "x", IF('Original State Table'!AZ5=1,'Original State Table'!AZ$4,("!"&amp;'Original State Table'!AZ$4)))</f>
        <v>!ALU/inc</v>
      </c>
      <c r="BA4" s="15" t="str">
        <f>IF('Original State Table'!BA5="x", "x", IF('Original State Table'!BA5=1,'Original State Table'!BA$4,("!"&amp;'Original State Table'!BA$4)))</f>
        <v>!ALU/sub</v>
      </c>
      <c r="BB4" s="15" t="str">
        <f>IF('Original State Table'!BB5="x", "x", IF('Original State Table'!BB5=1,'Original State Table'!BB$4,("!"&amp;'Original State Table'!BB$4)))</f>
        <v>!PSWbus</v>
      </c>
      <c r="BC4" s="15" t="str">
        <f>IF('Original State Table'!BC5="x", "x", IF('Original State Table'!BC5=1,'Original State Table'!BC$4,("!"&amp;'Original State Table'!BC$4)))</f>
        <v>!ROMbus</v>
      </c>
      <c r="BD4" s="15" t="str">
        <f>IF('Original State Table'!BD5="x", "x", IF('Original State Table'!BD5=1,'Original State Table'!BD$4,("!"&amp;'Original State Table'!BD$4)))</f>
        <v>!R2</v>
      </c>
      <c r="BE4" s="15" t="str">
        <f>IF('Original State Table'!BE5="x", "x", IF('Original State Table'!BE5=1,'Original State Table'!BE$4,("!"&amp;'Original State Table'!BE$4)))</f>
        <v>!R1</v>
      </c>
      <c r="BF4" s="15" t="str">
        <f>IF('Original State Table'!BF5="x", "x", IF('Original State Table'!BF5=1,'Original State Table'!BF$4,("!"&amp;'Original State Table'!BF$4)))</f>
        <v>!R0</v>
      </c>
    </row>
    <row r="5" spans="1:58" x14ac:dyDescent="0.3">
      <c r="B5" s="22" t="s">
        <v>39</v>
      </c>
      <c r="C5" s="14" t="str">
        <f>IF('Original State Table'!C6="x", "x", IF('Original State Table'!C6=1,'Original State Table'!C$4,("!"&amp;'Original State Table'!C$4)))</f>
        <v>!Q5</v>
      </c>
      <c r="D5" s="15" t="str">
        <f>IF('Original State Table'!D6="x", "x", IF('Original State Table'!D6=1,'Original State Table'!D$4,("!"&amp;'Original State Table'!D$4)))</f>
        <v>!Q4</v>
      </c>
      <c r="E5" s="15" t="str">
        <f>IF('Original State Table'!E6="x", "x", IF('Original State Table'!E6=1,'Original State Table'!E$4,("!"&amp;'Original State Table'!E$4)))</f>
        <v>!Q3</v>
      </c>
      <c r="F5" s="15" t="str">
        <f>IF('Original State Table'!F6="x", "x", IF('Original State Table'!F6=1,'Original State Table'!F$4,("!"&amp;'Original State Table'!F$4)))</f>
        <v>!Q2</v>
      </c>
      <c r="G5" s="15" t="str">
        <f>IF('Original State Table'!G6="x", "x", IF('Original State Table'!G6=1,'Original State Table'!G$4,("!"&amp;'Original State Table'!G$4)))</f>
        <v>!Q1</v>
      </c>
      <c r="H5" s="16" t="str">
        <f>IF('Original State Table'!H6="x", "x", IF('Original State Table'!H6=1,'Original State Table'!H$4,("!"&amp;'Original State Table'!H$4)))</f>
        <v>!Q0</v>
      </c>
      <c r="I5" s="14" t="str">
        <f>IF('Original State Table'!I6="x", "x", IF('Original State Table'!I6=1,'Original State Table'!I$4,("!"&amp;'Original State Table'!I$4)))</f>
        <v>!o3</v>
      </c>
      <c r="J5" s="15" t="str">
        <f>IF('Original State Table'!J6="x", "x", IF('Original State Table'!J6=1,'Original State Table'!J$4,("!"&amp;'Original State Table'!J$4)))</f>
        <v>o2</v>
      </c>
      <c r="K5" s="15" t="str">
        <f>IF('Original State Table'!K6="x", "x", IF('Original State Table'!K6=1,'Original State Table'!K$4,("!"&amp;'Original State Table'!K$4)))</f>
        <v>o1</v>
      </c>
      <c r="L5" s="15" t="str">
        <f>IF('Original State Table'!L6="x", "x", IF('Original State Table'!L6=1,'Original State Table'!L$4,("!"&amp;'Original State Table'!L$4)))</f>
        <v>!o0</v>
      </c>
      <c r="M5" s="15" t="str">
        <f>IF('Original State Table'!M6="x", "x", IF('Original State Table'!M6=1,'Original State Table'!M$4,("!"&amp;'Original State Table'!M$4)))</f>
        <v>x</v>
      </c>
      <c r="N5" s="15" t="str">
        <f>IF('Original State Table'!N6="x", "x", IF('Original State Table'!N6=1,'Original State Table'!N$4,("!"&amp;'Original State Table'!N$4)))</f>
        <v>x</v>
      </c>
      <c r="O5" s="15" t="str">
        <f>IF('Original State Table'!O6="x", "x", IF('Original State Table'!O6=1,'Original State Table'!O$4,("!"&amp;'Original State Table'!O$4)))</f>
        <v>x</v>
      </c>
      <c r="P5" s="16" t="str">
        <f>IF('Original State Table'!P6="x", "x", IF('Original State Table'!P6=1,'Original State Table'!P$4,("!"&amp;'Original State Table'!P$4)))</f>
        <v>x</v>
      </c>
      <c r="Q5" s="22" t="s">
        <v>54</v>
      </c>
      <c r="R5" s="14" t="str">
        <f>IF('Original State Table'!R6="x", "x", IF('Original State Table'!R6=1,'Original State Table'!R$4,("!"&amp;'Original State Table'!R$4)))</f>
        <v>!Q5</v>
      </c>
      <c r="S5" s="15" t="str">
        <f>IF('Original State Table'!S6="x", "x", IF('Original State Table'!S6=1,'Original State Table'!S$4,("!"&amp;'Original State Table'!S$4)))</f>
        <v>!Q4</v>
      </c>
      <c r="T5" s="15" t="str">
        <f>IF('Original State Table'!T6="x", "x", IF('Original State Table'!T6=1,'Original State Table'!T$4,("!"&amp;'Original State Table'!T$4)))</f>
        <v>Q3</v>
      </c>
      <c r="U5" s="15" t="str">
        <f>IF('Original State Table'!U6="x", "x", IF('Original State Table'!U6=1,'Original State Table'!U$4,("!"&amp;'Original State Table'!U$4)))</f>
        <v>!Q2</v>
      </c>
      <c r="V5" s="15" t="str">
        <f>IF('Original State Table'!V6="x", "x", IF('Original State Table'!V6=1,'Original State Table'!V$4,("!"&amp;'Original State Table'!V$4)))</f>
        <v>Q1</v>
      </c>
      <c r="W5" s="16" t="str">
        <f>IF('Original State Table'!W6="x", "x", IF('Original State Table'!W6=1,'Original State Table'!W$4,("!"&amp;'Original State Table'!W$4)))</f>
        <v>Q0</v>
      </c>
      <c r="X5" s="14" t="str">
        <f>IF('Original State Table'!X6="x", "x", IF('Original State Table'!X6=1,'Original State Table'!X$4,("!"&amp;'Original State Table'!X$4)))</f>
        <v>!Encode0</v>
      </c>
      <c r="Y5" s="15" t="str">
        <f>IF('Original State Table'!Y6="x", "x", IF('Original State Table'!Y6=1,'Original State Table'!Y$4,("!"&amp;'Original State Table'!Y$4)))</f>
        <v>Encode1</v>
      </c>
      <c r="Z5" s="15" t="str">
        <f>IF('Original State Table'!Z6="x", "x", IF('Original State Table'!Z6=1,'Original State Table'!Z$4,("!"&amp;'Original State Table'!Z$4)))</f>
        <v>!Encode2</v>
      </c>
      <c r="AA5" s="15" t="str">
        <f>IF('Original State Table'!AA6="x", "x", IF('Original State Table'!AA6=1,'Original State Table'!AA$4,("!"&amp;'Original State Table'!AA$4)))</f>
        <v>!SB1</v>
      </c>
      <c r="AB5" s="15" t="str">
        <f>IF('Original State Table'!AB6="x", "x", IF('Original State Table'!AB6=1,'Original State Table'!AB$4,("!"&amp;'Original State Table'!AB$4)))</f>
        <v>!SB2</v>
      </c>
      <c r="AC5" s="15" t="str">
        <f>IF('Original State Table'!AC6="x", "x", IF('Original State Table'!AC6=1,'Original State Table'!AC$4,("!"&amp;'Original State Table'!AC$4)))</f>
        <v>!BGPR</v>
      </c>
      <c r="AD5" s="15" t="str">
        <f>IF('Original State Table'!AD6="x", "x", IF('Original State Table'!AD6=1,'Original State Table'!AD$4,("!"&amp;'Original State Table'!AD$4)))</f>
        <v>!BPC</v>
      </c>
      <c r="AE5" s="15" t="str">
        <f>IF('Original State Table'!AE6="x", "x", IF('Original State Table'!AE6=1,'Original State Table'!AE$4,("!"&amp;'Original State Table'!AE$4)))</f>
        <v>!BMDR</v>
      </c>
      <c r="AF5" s="15" t="str">
        <f>IF('Original State Table'!AF6="x", "x", IF('Original State Table'!AF6=1,'Original State Table'!AF$4,("!"&amp;'Original State Table'!AF$4)))</f>
        <v>!Write_GPR</v>
      </c>
      <c r="AG5" s="15" t="str">
        <f>IF('Original State Table'!AG6="x", "x", IF('Original State Table'!AG6=1,'Original State Table'!AG$4,("!"&amp;'Original State Table'!AG$4)))</f>
        <v>!Read_MM</v>
      </c>
      <c r="AH5" s="15" t="str">
        <f>IF('Original State Table'!AH6="x", "x", IF('Original State Table'!AH6=1,'Original State Table'!AH$4,("!"&amp;'Original State Table'!AH$4)))</f>
        <v>!Write_MM</v>
      </c>
      <c r="AI5" s="15" t="str">
        <f>IF('Original State Table'!AI6="x", "x", IF('Original State Table'!AI6=1,'Original State Table'!AI$4,("!"&amp;'Original State Table'!AI$4)))</f>
        <v>!Zin</v>
      </c>
      <c r="AJ5" s="15" t="str">
        <f>IF('Original State Table'!AJ6="x", "x", IF('Original State Table'!AJ6=1,'Original State Table'!AJ$4,("!"&amp;'Original State Table'!AJ$4)))</f>
        <v>!Z4</v>
      </c>
      <c r="AK5" s="15" t="str">
        <f>IF('Original State Table'!AK6="x", "x", IF('Original State Table'!AK6=1,'Original State Table'!AK$4,("!"&amp;'Original State Table'!AK$4)))</f>
        <v>!Zbus</v>
      </c>
      <c r="AL5" s="15" t="str">
        <f>IF('Original State Table'!AL6="x", "x", IF('Original State Table'!AL6=1,'Original State Table'!AL$4,("!"&amp;'Original State Table'!AL$4)))</f>
        <v>!Yin</v>
      </c>
      <c r="AM5" s="15" t="str">
        <f>IF('Original State Table'!AM6="x", "x", IF('Original State Table'!AM6=1,'Original State Table'!AM$4,("!"&amp;'Original State Table'!AM$4)))</f>
        <v>!ALU/Add</v>
      </c>
      <c r="AN5" s="15" t="str">
        <f>IF('Original State Table'!AN6="x", "x", IF('Original State Table'!AN6=1,'Original State Table'!AN$4,("!"&amp;'Original State Table'!AN$4)))</f>
        <v>!MAR in</v>
      </c>
      <c r="AO5" s="15" t="str">
        <f>IF('Original State Table'!AO6="x", "x", IF('Original State Table'!AO6=1,'Original State Table'!AO$4,("!"&amp;'Original State Table'!AO$4)))</f>
        <v>!WFMC</v>
      </c>
      <c r="AP5" s="15" t="str">
        <f>IF('Original State Table'!AP6="x", "x", IF('Original State Table'!AP6=1,'Original State Table'!AP$4,("!"&amp;'Original State Table'!AP$4)))</f>
        <v>!ALU/Not</v>
      </c>
      <c r="AQ5" s="15" t="str">
        <f>IF('Original State Table'!AQ6="x", "x", IF('Original State Table'!AQ6=1,'Original State Table'!AQ$4,("!"&amp;'Original State Table'!AQ$4)))</f>
        <v>!MDR in</v>
      </c>
      <c r="AR5" s="15" t="str">
        <f>IF('Original State Table'!AR6="x", "x", IF('Original State Table'!AR6=1,'Original State Table'!AR$4,("!"&amp;'Original State Table'!AR$4)))</f>
        <v>!PC in</v>
      </c>
      <c r="AS5" s="15" t="str">
        <f>IF('Original State Table'!AS6="x", "x", IF('Original State Table'!AS6=1,'Original State Table'!AS$4,("!"&amp;'Original State Table'!AS$4)))</f>
        <v>!Trap</v>
      </c>
      <c r="AT5" s="15" t="str">
        <f>IF('Original State Table'!AT6="x", "x", IF('Original State Table'!AT6=1,'Original State Table'!AT$4,("!"&amp;'Original State Table'!AT$4)))</f>
        <v>!PSW in</v>
      </c>
      <c r="AU5" s="15" t="str">
        <f>IF('Original State Table'!AU6="x", "x", IF('Original State Table'!AU6=1,'Original State Table'!AU$4,("!"&amp;'Original State Table'!AU$4)))</f>
        <v>!Timer Set</v>
      </c>
      <c r="AV5" s="15" t="str">
        <f>IF('Original State Table'!AV6="x", "x", IF('Original State Table'!AV6=1,'Original State Table'!AV$4,("!"&amp;'Original State Table'!AV$4)))</f>
        <v>!ALU/Lshift</v>
      </c>
      <c r="AW5" s="15" t="str">
        <f>IF('Original State Table'!AW6="x", "x", IF('Original State Table'!AW6=1,'Original State Table'!AW$4,("!"&amp;'Original State Table'!AW$4)))</f>
        <v>!ALU/rshift</v>
      </c>
      <c r="AX5" s="15" t="str">
        <f>IF('Original State Table'!AX6="x", "x", IF('Original State Table'!AX6=1,'Original State Table'!AX$4,("!"&amp;'Original State Table'!AX$4)))</f>
        <v>!ALU/And</v>
      </c>
      <c r="AY5" s="15" t="str">
        <f>IF('Original State Table'!AY6="x", "x", IF('Original State Table'!AY6=1,'Original State Table'!AY$4,("!"&amp;'Original State Table'!AY$4)))</f>
        <v>!ALU/or</v>
      </c>
      <c r="AZ5" s="15" t="str">
        <f>IF('Original State Table'!AZ6="x", "x", IF('Original State Table'!AZ6=1,'Original State Table'!AZ$4,("!"&amp;'Original State Table'!AZ$4)))</f>
        <v>!ALU/inc</v>
      </c>
      <c r="BA5" s="15" t="str">
        <f>IF('Original State Table'!BA6="x", "x", IF('Original State Table'!BA6=1,'Original State Table'!BA$4,("!"&amp;'Original State Table'!BA$4)))</f>
        <v>!ALU/sub</v>
      </c>
      <c r="BB5" s="15" t="str">
        <f>IF('Original State Table'!BB6="x", "x", IF('Original State Table'!BB6=1,'Original State Table'!BB$4,("!"&amp;'Original State Table'!BB$4)))</f>
        <v>!PSWbus</v>
      </c>
      <c r="BC5" s="15" t="str">
        <f>IF('Original State Table'!BC6="x", "x", IF('Original State Table'!BC6=1,'Original State Table'!BC$4,("!"&amp;'Original State Table'!BC$4)))</f>
        <v>!ROMbus</v>
      </c>
      <c r="BD5" s="15" t="str">
        <f>IF('Original State Table'!BD6="x", "x", IF('Original State Table'!BD6=1,'Original State Table'!BD$4,("!"&amp;'Original State Table'!BD$4)))</f>
        <v>!R2</v>
      </c>
      <c r="BE5" s="15" t="str">
        <f>IF('Original State Table'!BE6="x", "x", IF('Original State Table'!BE6=1,'Original State Table'!BE$4,("!"&amp;'Original State Table'!BE$4)))</f>
        <v>!R1</v>
      </c>
      <c r="BF5" s="15" t="str">
        <f>IF('Original State Table'!BF6="x", "x", IF('Original State Table'!BF6=1,'Original State Table'!BF$4,("!"&amp;'Original State Table'!BF$4)))</f>
        <v>!R0</v>
      </c>
    </row>
    <row r="6" spans="1:58" x14ac:dyDescent="0.3">
      <c r="B6" s="22" t="s">
        <v>39</v>
      </c>
      <c r="C6" s="14" t="str">
        <f>IF('Original State Table'!C7="x", "x", IF('Original State Table'!C7=1,'Original State Table'!C$4,("!"&amp;'Original State Table'!C$4)))</f>
        <v>!Q5</v>
      </c>
      <c r="D6" s="15" t="str">
        <f>IF('Original State Table'!D7="x", "x", IF('Original State Table'!D7=1,'Original State Table'!D$4,("!"&amp;'Original State Table'!D$4)))</f>
        <v>!Q4</v>
      </c>
      <c r="E6" s="15" t="str">
        <f>IF('Original State Table'!E7="x", "x", IF('Original State Table'!E7=1,'Original State Table'!E$4,("!"&amp;'Original State Table'!E$4)))</f>
        <v>!Q3</v>
      </c>
      <c r="F6" s="15" t="str">
        <f>IF('Original State Table'!F7="x", "x", IF('Original State Table'!F7=1,'Original State Table'!F$4,("!"&amp;'Original State Table'!F$4)))</f>
        <v>!Q2</v>
      </c>
      <c r="G6" s="15" t="str">
        <f>IF('Original State Table'!G7="x", "x", IF('Original State Table'!G7=1,'Original State Table'!G$4,("!"&amp;'Original State Table'!G$4)))</f>
        <v>!Q1</v>
      </c>
      <c r="H6" s="16" t="str">
        <f>IF('Original State Table'!H7="x", "x", IF('Original State Table'!H7=1,'Original State Table'!H$4,("!"&amp;'Original State Table'!H$4)))</f>
        <v>!Q0</v>
      </c>
      <c r="I6" s="14" t="str">
        <f>IF('Original State Table'!I7="x", "x", IF('Original State Table'!I7=1,'Original State Table'!I$4,("!"&amp;'Original State Table'!I$4)))</f>
        <v>!o3</v>
      </c>
      <c r="J6" s="15" t="str">
        <f>IF('Original State Table'!J7="x", "x", IF('Original State Table'!J7=1,'Original State Table'!J$4,("!"&amp;'Original State Table'!J$4)))</f>
        <v>o2</v>
      </c>
      <c r="K6" s="15" t="str">
        <f>IF('Original State Table'!K7="x", "x", IF('Original State Table'!K7=1,'Original State Table'!K$4,("!"&amp;'Original State Table'!K$4)))</f>
        <v>o1</v>
      </c>
      <c r="L6" s="15" t="str">
        <f>IF('Original State Table'!L7="x", "x", IF('Original State Table'!L7=1,'Original State Table'!L$4,("!"&amp;'Original State Table'!L$4)))</f>
        <v>o0</v>
      </c>
      <c r="M6" s="15" t="str">
        <f>IF('Original State Table'!M7="x", "x", IF('Original State Table'!M7=1,'Original State Table'!M$4,("!"&amp;'Original State Table'!M$4)))</f>
        <v>x</v>
      </c>
      <c r="N6" s="15" t="str">
        <f>IF('Original State Table'!N7="x", "x", IF('Original State Table'!N7=1,'Original State Table'!N$4,("!"&amp;'Original State Table'!N$4)))</f>
        <v>x</v>
      </c>
      <c r="O6" s="15" t="str">
        <f>IF('Original State Table'!O7="x", "x", IF('Original State Table'!O7=1,'Original State Table'!O$4,("!"&amp;'Original State Table'!O$4)))</f>
        <v>x</v>
      </c>
      <c r="P6" s="16" t="str">
        <f>IF('Original State Table'!P7="x", "x", IF('Original State Table'!P7=1,'Original State Table'!P$4,("!"&amp;'Original State Table'!P$4)))</f>
        <v>x</v>
      </c>
      <c r="Q6" s="22" t="s">
        <v>54</v>
      </c>
      <c r="R6" s="14" t="str">
        <f>IF('Original State Table'!R7="x", "x", IF('Original State Table'!R7=1,'Original State Table'!R$4,("!"&amp;'Original State Table'!R$4)))</f>
        <v>!Q5</v>
      </c>
      <c r="S6" s="15" t="str">
        <f>IF('Original State Table'!S7="x", "x", IF('Original State Table'!S7=1,'Original State Table'!S$4,("!"&amp;'Original State Table'!S$4)))</f>
        <v>!Q4</v>
      </c>
      <c r="T6" s="15" t="str">
        <f>IF('Original State Table'!T7="x", "x", IF('Original State Table'!T7=1,'Original State Table'!T$4,("!"&amp;'Original State Table'!T$4)))</f>
        <v>Q3</v>
      </c>
      <c r="U6" s="15" t="str">
        <f>IF('Original State Table'!U7="x", "x", IF('Original State Table'!U7=1,'Original State Table'!U$4,("!"&amp;'Original State Table'!U$4)))</f>
        <v>!Q2</v>
      </c>
      <c r="V6" s="15" t="str">
        <f>IF('Original State Table'!V7="x", "x", IF('Original State Table'!V7=1,'Original State Table'!V$4,("!"&amp;'Original State Table'!V$4)))</f>
        <v>Q1</v>
      </c>
      <c r="W6" s="16" t="str">
        <f>IF('Original State Table'!W7="x", "x", IF('Original State Table'!W7=1,'Original State Table'!W$4,("!"&amp;'Original State Table'!W$4)))</f>
        <v>Q0</v>
      </c>
      <c r="X6" s="14" t="str">
        <f>IF('Original State Table'!X7="x", "x", IF('Original State Table'!X7=1,'Original State Table'!X$4,("!"&amp;'Original State Table'!X$4)))</f>
        <v>!Encode0</v>
      </c>
      <c r="Y6" s="15" t="str">
        <f>IF('Original State Table'!Y7="x", "x", IF('Original State Table'!Y7=1,'Original State Table'!Y$4,("!"&amp;'Original State Table'!Y$4)))</f>
        <v>Encode1</v>
      </c>
      <c r="Z6" s="15" t="str">
        <f>IF('Original State Table'!Z7="x", "x", IF('Original State Table'!Z7=1,'Original State Table'!Z$4,("!"&amp;'Original State Table'!Z$4)))</f>
        <v>!Encode2</v>
      </c>
      <c r="AA6" s="15" t="str">
        <f>IF('Original State Table'!AA7="x", "x", IF('Original State Table'!AA7=1,'Original State Table'!AA$4,("!"&amp;'Original State Table'!AA$4)))</f>
        <v>!SB1</v>
      </c>
      <c r="AB6" s="15" t="str">
        <f>IF('Original State Table'!AB7="x", "x", IF('Original State Table'!AB7=1,'Original State Table'!AB$4,("!"&amp;'Original State Table'!AB$4)))</f>
        <v>!SB2</v>
      </c>
      <c r="AC6" s="15" t="str">
        <f>IF('Original State Table'!AC7="x", "x", IF('Original State Table'!AC7=1,'Original State Table'!AC$4,("!"&amp;'Original State Table'!AC$4)))</f>
        <v>!BGPR</v>
      </c>
      <c r="AD6" s="15" t="str">
        <f>IF('Original State Table'!AD7="x", "x", IF('Original State Table'!AD7=1,'Original State Table'!AD$4,("!"&amp;'Original State Table'!AD$4)))</f>
        <v>!BPC</v>
      </c>
      <c r="AE6" s="15" t="str">
        <f>IF('Original State Table'!AE7="x", "x", IF('Original State Table'!AE7=1,'Original State Table'!AE$4,("!"&amp;'Original State Table'!AE$4)))</f>
        <v>!BMDR</v>
      </c>
      <c r="AF6" s="15" t="str">
        <f>IF('Original State Table'!AF7="x", "x", IF('Original State Table'!AF7=1,'Original State Table'!AF$4,("!"&amp;'Original State Table'!AF$4)))</f>
        <v>!Write_GPR</v>
      </c>
      <c r="AG6" s="15" t="str">
        <f>IF('Original State Table'!AG7="x", "x", IF('Original State Table'!AG7=1,'Original State Table'!AG$4,("!"&amp;'Original State Table'!AG$4)))</f>
        <v>!Read_MM</v>
      </c>
      <c r="AH6" s="15" t="str">
        <f>IF('Original State Table'!AH7="x", "x", IF('Original State Table'!AH7=1,'Original State Table'!AH$4,("!"&amp;'Original State Table'!AH$4)))</f>
        <v>!Write_MM</v>
      </c>
      <c r="AI6" s="15" t="str">
        <f>IF('Original State Table'!AI7="x", "x", IF('Original State Table'!AI7=1,'Original State Table'!AI$4,("!"&amp;'Original State Table'!AI$4)))</f>
        <v>!Zin</v>
      </c>
      <c r="AJ6" s="15" t="str">
        <f>IF('Original State Table'!AJ7="x", "x", IF('Original State Table'!AJ7=1,'Original State Table'!AJ$4,("!"&amp;'Original State Table'!AJ$4)))</f>
        <v>!Z4</v>
      </c>
      <c r="AK6" s="15" t="str">
        <f>IF('Original State Table'!AK7="x", "x", IF('Original State Table'!AK7=1,'Original State Table'!AK$4,("!"&amp;'Original State Table'!AK$4)))</f>
        <v>!Zbus</v>
      </c>
      <c r="AL6" s="15" t="str">
        <f>IF('Original State Table'!AL7="x", "x", IF('Original State Table'!AL7=1,'Original State Table'!AL$4,("!"&amp;'Original State Table'!AL$4)))</f>
        <v>!Yin</v>
      </c>
      <c r="AM6" s="15" t="str">
        <f>IF('Original State Table'!AM7="x", "x", IF('Original State Table'!AM7=1,'Original State Table'!AM$4,("!"&amp;'Original State Table'!AM$4)))</f>
        <v>!ALU/Add</v>
      </c>
      <c r="AN6" s="15" t="str">
        <f>IF('Original State Table'!AN7="x", "x", IF('Original State Table'!AN7=1,'Original State Table'!AN$4,("!"&amp;'Original State Table'!AN$4)))</f>
        <v>!MAR in</v>
      </c>
      <c r="AO6" s="15" t="str">
        <f>IF('Original State Table'!AO7="x", "x", IF('Original State Table'!AO7=1,'Original State Table'!AO$4,("!"&amp;'Original State Table'!AO$4)))</f>
        <v>!WFMC</v>
      </c>
      <c r="AP6" s="15" t="str">
        <f>IF('Original State Table'!AP7="x", "x", IF('Original State Table'!AP7=1,'Original State Table'!AP$4,("!"&amp;'Original State Table'!AP$4)))</f>
        <v>!ALU/Not</v>
      </c>
      <c r="AQ6" s="15" t="str">
        <f>IF('Original State Table'!AQ7="x", "x", IF('Original State Table'!AQ7=1,'Original State Table'!AQ$4,("!"&amp;'Original State Table'!AQ$4)))</f>
        <v>!MDR in</v>
      </c>
      <c r="AR6" s="15" t="str">
        <f>IF('Original State Table'!AR7="x", "x", IF('Original State Table'!AR7=1,'Original State Table'!AR$4,("!"&amp;'Original State Table'!AR$4)))</f>
        <v>!PC in</v>
      </c>
      <c r="AS6" s="15" t="str">
        <f>IF('Original State Table'!AS7="x", "x", IF('Original State Table'!AS7=1,'Original State Table'!AS$4,("!"&amp;'Original State Table'!AS$4)))</f>
        <v>!Trap</v>
      </c>
      <c r="AT6" s="15" t="str">
        <f>IF('Original State Table'!AT7="x", "x", IF('Original State Table'!AT7=1,'Original State Table'!AT$4,("!"&amp;'Original State Table'!AT$4)))</f>
        <v>!PSW in</v>
      </c>
      <c r="AU6" s="15" t="str">
        <f>IF('Original State Table'!AU7="x", "x", IF('Original State Table'!AU7=1,'Original State Table'!AU$4,("!"&amp;'Original State Table'!AU$4)))</f>
        <v>!Timer Set</v>
      </c>
      <c r="AV6" s="15" t="str">
        <f>IF('Original State Table'!AV7="x", "x", IF('Original State Table'!AV7=1,'Original State Table'!AV$4,("!"&amp;'Original State Table'!AV$4)))</f>
        <v>!ALU/Lshift</v>
      </c>
      <c r="AW6" s="15" t="str">
        <f>IF('Original State Table'!AW7="x", "x", IF('Original State Table'!AW7=1,'Original State Table'!AW$4,("!"&amp;'Original State Table'!AW$4)))</f>
        <v>!ALU/rshift</v>
      </c>
      <c r="AX6" s="15" t="str">
        <f>IF('Original State Table'!AX7="x", "x", IF('Original State Table'!AX7=1,'Original State Table'!AX$4,("!"&amp;'Original State Table'!AX$4)))</f>
        <v>!ALU/And</v>
      </c>
      <c r="AY6" s="15" t="str">
        <f>IF('Original State Table'!AY7="x", "x", IF('Original State Table'!AY7=1,'Original State Table'!AY$4,("!"&amp;'Original State Table'!AY$4)))</f>
        <v>!ALU/or</v>
      </c>
      <c r="AZ6" s="15" t="str">
        <f>IF('Original State Table'!AZ7="x", "x", IF('Original State Table'!AZ7=1,'Original State Table'!AZ$4,("!"&amp;'Original State Table'!AZ$4)))</f>
        <v>!ALU/inc</v>
      </c>
      <c r="BA6" s="15" t="str">
        <f>IF('Original State Table'!BA7="x", "x", IF('Original State Table'!BA7=1,'Original State Table'!BA$4,("!"&amp;'Original State Table'!BA$4)))</f>
        <v>!ALU/sub</v>
      </c>
      <c r="BB6" s="15" t="str">
        <f>IF('Original State Table'!BB7="x", "x", IF('Original State Table'!BB7=1,'Original State Table'!BB$4,("!"&amp;'Original State Table'!BB$4)))</f>
        <v>!PSWbus</v>
      </c>
      <c r="BC6" s="15" t="str">
        <f>IF('Original State Table'!BC7="x", "x", IF('Original State Table'!BC7=1,'Original State Table'!BC$4,("!"&amp;'Original State Table'!BC$4)))</f>
        <v>!ROMbus</v>
      </c>
      <c r="BD6" s="15" t="str">
        <f>IF('Original State Table'!BD7="x", "x", IF('Original State Table'!BD7=1,'Original State Table'!BD$4,("!"&amp;'Original State Table'!BD$4)))</f>
        <v>!R2</v>
      </c>
      <c r="BE6" s="15" t="str">
        <f>IF('Original State Table'!BE7="x", "x", IF('Original State Table'!BE7=1,'Original State Table'!BE$4,("!"&amp;'Original State Table'!BE$4)))</f>
        <v>!R1</v>
      </c>
      <c r="BF6" s="15" t="str">
        <f>IF('Original State Table'!BF7="x", "x", IF('Original State Table'!BF7=1,'Original State Table'!BF$4,("!"&amp;'Original State Table'!BF$4)))</f>
        <v>!R0</v>
      </c>
    </row>
    <row r="7" spans="1:58" x14ac:dyDescent="0.3">
      <c r="B7" s="22" t="s">
        <v>39</v>
      </c>
      <c r="C7" s="14" t="str">
        <f>IF('Original State Table'!C8="x", "x", IF('Original State Table'!C8=1,'Original State Table'!C$4,("!"&amp;'Original State Table'!C$4)))</f>
        <v>!Q5</v>
      </c>
      <c r="D7" s="15" t="str">
        <f>IF('Original State Table'!D8="x", "x", IF('Original State Table'!D8=1,'Original State Table'!D$4,("!"&amp;'Original State Table'!D$4)))</f>
        <v>!Q4</v>
      </c>
      <c r="E7" s="15" t="str">
        <f>IF('Original State Table'!E8="x", "x", IF('Original State Table'!E8=1,'Original State Table'!E$4,("!"&amp;'Original State Table'!E$4)))</f>
        <v>!Q3</v>
      </c>
      <c r="F7" s="15" t="str">
        <f>IF('Original State Table'!F8="x", "x", IF('Original State Table'!F8=1,'Original State Table'!F$4,("!"&amp;'Original State Table'!F$4)))</f>
        <v>!Q2</v>
      </c>
      <c r="G7" s="15" t="str">
        <f>IF('Original State Table'!G8="x", "x", IF('Original State Table'!G8=1,'Original State Table'!G$4,("!"&amp;'Original State Table'!G$4)))</f>
        <v>!Q1</v>
      </c>
      <c r="H7" s="16" t="str">
        <f>IF('Original State Table'!H8="x", "x", IF('Original State Table'!H8=1,'Original State Table'!H$4,("!"&amp;'Original State Table'!H$4)))</f>
        <v>!Q0</v>
      </c>
      <c r="I7" s="14" t="str">
        <f>IF('Original State Table'!I8="x", "x", IF('Original State Table'!I8=1,'Original State Table'!I$4,("!"&amp;'Original State Table'!I$4)))</f>
        <v>o3</v>
      </c>
      <c r="J7" s="15" t="str">
        <f>IF('Original State Table'!J8="x", "x", IF('Original State Table'!J8=1,'Original State Table'!J$4,("!"&amp;'Original State Table'!J$4)))</f>
        <v>!o2</v>
      </c>
      <c r="K7" s="15" t="str">
        <f>IF('Original State Table'!K8="x", "x", IF('Original State Table'!K8=1,'Original State Table'!K$4,("!"&amp;'Original State Table'!K$4)))</f>
        <v>!o1</v>
      </c>
      <c r="L7" s="15" t="str">
        <f>IF('Original State Table'!L8="x", "x", IF('Original State Table'!L8=1,'Original State Table'!L$4,("!"&amp;'Original State Table'!L$4)))</f>
        <v>!o0</v>
      </c>
      <c r="M7" s="15" t="str">
        <f>IF('Original State Table'!M8="x", "x", IF('Original State Table'!M8=1,'Original State Table'!M$4,("!"&amp;'Original State Table'!M$4)))</f>
        <v>x</v>
      </c>
      <c r="N7" s="15" t="str">
        <f>IF('Original State Table'!N8="x", "x", IF('Original State Table'!N8=1,'Original State Table'!N$4,("!"&amp;'Original State Table'!N$4)))</f>
        <v>x</v>
      </c>
      <c r="O7" s="15" t="str">
        <f>IF('Original State Table'!O8="x", "x", IF('Original State Table'!O8=1,'Original State Table'!O$4,("!"&amp;'Original State Table'!O$4)))</f>
        <v>x</v>
      </c>
      <c r="P7" s="16" t="str">
        <f>IF('Original State Table'!P8="x", "x", IF('Original State Table'!P8=1,'Original State Table'!P$4,("!"&amp;'Original State Table'!P$4)))</f>
        <v>x</v>
      </c>
      <c r="Q7" s="22" t="s">
        <v>54</v>
      </c>
      <c r="R7" s="14" t="str">
        <f>IF('Original State Table'!R8="x", "x", IF('Original State Table'!R8=1,'Original State Table'!R$4,("!"&amp;'Original State Table'!R$4)))</f>
        <v>!Q5</v>
      </c>
      <c r="S7" s="15" t="str">
        <f>IF('Original State Table'!S8="x", "x", IF('Original State Table'!S8=1,'Original State Table'!S$4,("!"&amp;'Original State Table'!S$4)))</f>
        <v>!Q4</v>
      </c>
      <c r="T7" s="15" t="str">
        <f>IF('Original State Table'!T8="x", "x", IF('Original State Table'!T8=1,'Original State Table'!T$4,("!"&amp;'Original State Table'!T$4)))</f>
        <v>Q3</v>
      </c>
      <c r="U7" s="15" t="str">
        <f>IF('Original State Table'!U8="x", "x", IF('Original State Table'!U8=1,'Original State Table'!U$4,("!"&amp;'Original State Table'!U$4)))</f>
        <v>!Q2</v>
      </c>
      <c r="V7" s="15" t="str">
        <f>IF('Original State Table'!V8="x", "x", IF('Original State Table'!V8=1,'Original State Table'!V$4,("!"&amp;'Original State Table'!V$4)))</f>
        <v>Q1</v>
      </c>
      <c r="W7" s="16" t="str">
        <f>IF('Original State Table'!W8="x", "x", IF('Original State Table'!W8=1,'Original State Table'!W$4,("!"&amp;'Original State Table'!W$4)))</f>
        <v>Q0</v>
      </c>
      <c r="X7" s="14" t="str">
        <f>IF('Original State Table'!X8="x", "x", IF('Original State Table'!X8=1,'Original State Table'!X$4,("!"&amp;'Original State Table'!X$4)))</f>
        <v>!Encode0</v>
      </c>
      <c r="Y7" s="15" t="str">
        <f>IF('Original State Table'!Y8="x", "x", IF('Original State Table'!Y8=1,'Original State Table'!Y$4,("!"&amp;'Original State Table'!Y$4)))</f>
        <v>Encode1</v>
      </c>
      <c r="Z7" s="15" t="str">
        <f>IF('Original State Table'!Z8="x", "x", IF('Original State Table'!Z8=1,'Original State Table'!Z$4,("!"&amp;'Original State Table'!Z$4)))</f>
        <v>!Encode2</v>
      </c>
      <c r="AA7" s="15" t="str">
        <f>IF('Original State Table'!AA8="x", "x", IF('Original State Table'!AA8=1,'Original State Table'!AA$4,("!"&amp;'Original State Table'!AA$4)))</f>
        <v>!SB1</v>
      </c>
      <c r="AB7" s="15" t="str">
        <f>IF('Original State Table'!AB8="x", "x", IF('Original State Table'!AB8=1,'Original State Table'!AB$4,("!"&amp;'Original State Table'!AB$4)))</f>
        <v>!SB2</v>
      </c>
      <c r="AC7" s="15" t="str">
        <f>IF('Original State Table'!AC8="x", "x", IF('Original State Table'!AC8=1,'Original State Table'!AC$4,("!"&amp;'Original State Table'!AC$4)))</f>
        <v>!BGPR</v>
      </c>
      <c r="AD7" s="15" t="str">
        <f>IF('Original State Table'!AD8="x", "x", IF('Original State Table'!AD8=1,'Original State Table'!AD$4,("!"&amp;'Original State Table'!AD$4)))</f>
        <v>!BPC</v>
      </c>
      <c r="AE7" s="15" t="str">
        <f>IF('Original State Table'!AE8="x", "x", IF('Original State Table'!AE8=1,'Original State Table'!AE$4,("!"&amp;'Original State Table'!AE$4)))</f>
        <v>!BMDR</v>
      </c>
      <c r="AF7" s="15" t="str">
        <f>IF('Original State Table'!AF8="x", "x", IF('Original State Table'!AF8=1,'Original State Table'!AF$4,("!"&amp;'Original State Table'!AF$4)))</f>
        <v>!Write_GPR</v>
      </c>
      <c r="AG7" s="15" t="str">
        <f>IF('Original State Table'!AG8="x", "x", IF('Original State Table'!AG8=1,'Original State Table'!AG$4,("!"&amp;'Original State Table'!AG$4)))</f>
        <v>!Read_MM</v>
      </c>
      <c r="AH7" s="15" t="str">
        <f>IF('Original State Table'!AH8="x", "x", IF('Original State Table'!AH8=1,'Original State Table'!AH$4,("!"&amp;'Original State Table'!AH$4)))</f>
        <v>!Write_MM</v>
      </c>
      <c r="AI7" s="15" t="str">
        <f>IF('Original State Table'!AI8="x", "x", IF('Original State Table'!AI8=1,'Original State Table'!AI$4,("!"&amp;'Original State Table'!AI$4)))</f>
        <v>!Zin</v>
      </c>
      <c r="AJ7" s="15" t="str">
        <f>IF('Original State Table'!AJ8="x", "x", IF('Original State Table'!AJ8=1,'Original State Table'!AJ$4,("!"&amp;'Original State Table'!AJ$4)))</f>
        <v>!Z4</v>
      </c>
      <c r="AK7" s="15" t="str">
        <f>IF('Original State Table'!AK8="x", "x", IF('Original State Table'!AK8=1,'Original State Table'!AK$4,("!"&amp;'Original State Table'!AK$4)))</f>
        <v>!Zbus</v>
      </c>
      <c r="AL7" s="15" t="str">
        <f>IF('Original State Table'!AL8="x", "x", IF('Original State Table'!AL8=1,'Original State Table'!AL$4,("!"&amp;'Original State Table'!AL$4)))</f>
        <v>!Yin</v>
      </c>
      <c r="AM7" s="15" t="str">
        <f>IF('Original State Table'!AM8="x", "x", IF('Original State Table'!AM8=1,'Original State Table'!AM$4,("!"&amp;'Original State Table'!AM$4)))</f>
        <v>!ALU/Add</v>
      </c>
      <c r="AN7" s="15" t="str">
        <f>IF('Original State Table'!AN8="x", "x", IF('Original State Table'!AN8=1,'Original State Table'!AN$4,("!"&amp;'Original State Table'!AN$4)))</f>
        <v>!MAR in</v>
      </c>
      <c r="AO7" s="15" t="str">
        <f>IF('Original State Table'!AO8="x", "x", IF('Original State Table'!AO8=1,'Original State Table'!AO$4,("!"&amp;'Original State Table'!AO$4)))</f>
        <v>!WFMC</v>
      </c>
      <c r="AP7" s="15" t="str">
        <f>IF('Original State Table'!AP8="x", "x", IF('Original State Table'!AP8=1,'Original State Table'!AP$4,("!"&amp;'Original State Table'!AP$4)))</f>
        <v>!ALU/Not</v>
      </c>
      <c r="AQ7" s="15" t="str">
        <f>IF('Original State Table'!AQ8="x", "x", IF('Original State Table'!AQ8=1,'Original State Table'!AQ$4,("!"&amp;'Original State Table'!AQ$4)))</f>
        <v>!MDR in</v>
      </c>
      <c r="AR7" s="15" t="str">
        <f>IF('Original State Table'!AR8="x", "x", IF('Original State Table'!AR8=1,'Original State Table'!AR$4,("!"&amp;'Original State Table'!AR$4)))</f>
        <v>!PC in</v>
      </c>
      <c r="AS7" s="15" t="str">
        <f>IF('Original State Table'!AS8="x", "x", IF('Original State Table'!AS8=1,'Original State Table'!AS$4,("!"&amp;'Original State Table'!AS$4)))</f>
        <v>!Trap</v>
      </c>
      <c r="AT7" s="15" t="str">
        <f>IF('Original State Table'!AT8="x", "x", IF('Original State Table'!AT8=1,'Original State Table'!AT$4,("!"&amp;'Original State Table'!AT$4)))</f>
        <v>!PSW in</v>
      </c>
      <c r="AU7" s="15" t="str">
        <f>IF('Original State Table'!AU8="x", "x", IF('Original State Table'!AU8=1,'Original State Table'!AU$4,("!"&amp;'Original State Table'!AU$4)))</f>
        <v>!Timer Set</v>
      </c>
      <c r="AV7" s="15" t="str">
        <f>IF('Original State Table'!AV8="x", "x", IF('Original State Table'!AV8=1,'Original State Table'!AV$4,("!"&amp;'Original State Table'!AV$4)))</f>
        <v>!ALU/Lshift</v>
      </c>
      <c r="AW7" s="15" t="str">
        <f>IF('Original State Table'!AW8="x", "x", IF('Original State Table'!AW8=1,'Original State Table'!AW$4,("!"&amp;'Original State Table'!AW$4)))</f>
        <v>!ALU/rshift</v>
      </c>
      <c r="AX7" s="15" t="str">
        <f>IF('Original State Table'!AX8="x", "x", IF('Original State Table'!AX8=1,'Original State Table'!AX$4,("!"&amp;'Original State Table'!AX$4)))</f>
        <v>!ALU/And</v>
      </c>
      <c r="AY7" s="15" t="str">
        <f>IF('Original State Table'!AY8="x", "x", IF('Original State Table'!AY8=1,'Original State Table'!AY$4,("!"&amp;'Original State Table'!AY$4)))</f>
        <v>!ALU/or</v>
      </c>
      <c r="AZ7" s="15" t="str">
        <f>IF('Original State Table'!AZ8="x", "x", IF('Original State Table'!AZ8=1,'Original State Table'!AZ$4,("!"&amp;'Original State Table'!AZ$4)))</f>
        <v>!ALU/inc</v>
      </c>
      <c r="BA7" s="15" t="str">
        <f>IF('Original State Table'!BA8="x", "x", IF('Original State Table'!BA8=1,'Original State Table'!BA$4,("!"&amp;'Original State Table'!BA$4)))</f>
        <v>!ALU/sub</v>
      </c>
      <c r="BB7" s="15" t="str">
        <f>IF('Original State Table'!BB8="x", "x", IF('Original State Table'!BB8=1,'Original State Table'!BB$4,("!"&amp;'Original State Table'!BB$4)))</f>
        <v>!PSWbus</v>
      </c>
      <c r="BC7" s="15" t="str">
        <f>IF('Original State Table'!BC8="x", "x", IF('Original State Table'!BC8=1,'Original State Table'!BC$4,("!"&amp;'Original State Table'!BC$4)))</f>
        <v>!ROMbus</v>
      </c>
      <c r="BD7" s="15" t="str">
        <f>IF('Original State Table'!BD8="x", "x", IF('Original State Table'!BD8=1,'Original State Table'!BD$4,("!"&amp;'Original State Table'!BD$4)))</f>
        <v>!R2</v>
      </c>
      <c r="BE7" s="15" t="str">
        <f>IF('Original State Table'!BE8="x", "x", IF('Original State Table'!BE8=1,'Original State Table'!BE$4,("!"&amp;'Original State Table'!BE$4)))</f>
        <v>!R1</v>
      </c>
      <c r="BF7" s="15" t="str">
        <f>IF('Original State Table'!BF8="x", "x", IF('Original State Table'!BF8=1,'Original State Table'!BF$4,("!"&amp;'Original State Table'!BF$4)))</f>
        <v>!R0</v>
      </c>
    </row>
    <row r="8" spans="1:58" x14ac:dyDescent="0.3">
      <c r="B8" s="22" t="s">
        <v>39</v>
      </c>
      <c r="C8" s="14" t="str">
        <f>IF('Original State Table'!C9="x", "x", IF('Original State Table'!C9=1,'Original State Table'!C$4,("!"&amp;'Original State Table'!C$4)))</f>
        <v>!Q5</v>
      </c>
      <c r="D8" s="15" t="str">
        <f>IF('Original State Table'!D9="x", "x", IF('Original State Table'!D9=1,'Original State Table'!D$4,("!"&amp;'Original State Table'!D$4)))</f>
        <v>!Q4</v>
      </c>
      <c r="E8" s="15" t="str">
        <f>IF('Original State Table'!E9="x", "x", IF('Original State Table'!E9=1,'Original State Table'!E$4,("!"&amp;'Original State Table'!E$4)))</f>
        <v>!Q3</v>
      </c>
      <c r="F8" s="15" t="str">
        <f>IF('Original State Table'!F9="x", "x", IF('Original State Table'!F9=1,'Original State Table'!F$4,("!"&amp;'Original State Table'!F$4)))</f>
        <v>!Q2</v>
      </c>
      <c r="G8" s="15" t="str">
        <f>IF('Original State Table'!G9="x", "x", IF('Original State Table'!G9=1,'Original State Table'!G$4,("!"&amp;'Original State Table'!G$4)))</f>
        <v>!Q1</v>
      </c>
      <c r="H8" s="16" t="str">
        <f>IF('Original State Table'!H9="x", "x", IF('Original State Table'!H9=1,'Original State Table'!H$4,("!"&amp;'Original State Table'!H$4)))</f>
        <v>!Q0</v>
      </c>
      <c r="I8" s="14" t="str">
        <f>IF('Original State Table'!I9="x", "x", IF('Original State Table'!I9=1,'Original State Table'!I$4,("!"&amp;'Original State Table'!I$4)))</f>
        <v>o3</v>
      </c>
      <c r="J8" s="15" t="str">
        <f>IF('Original State Table'!J9="x", "x", IF('Original State Table'!J9=1,'Original State Table'!J$4,("!"&amp;'Original State Table'!J$4)))</f>
        <v>o2</v>
      </c>
      <c r="K8" s="15" t="str">
        <f>IF('Original State Table'!K9="x", "x", IF('Original State Table'!K9=1,'Original State Table'!K$4,("!"&amp;'Original State Table'!K$4)))</f>
        <v>!o1</v>
      </c>
      <c r="L8" s="15" t="str">
        <f>IF('Original State Table'!L9="x", "x", IF('Original State Table'!L9=1,'Original State Table'!L$4,("!"&amp;'Original State Table'!L$4)))</f>
        <v>!o0</v>
      </c>
      <c r="M8" s="15" t="str">
        <f>IF('Original State Table'!M9="x", "x", IF('Original State Table'!M9=1,'Original State Table'!M$4,("!"&amp;'Original State Table'!M$4)))</f>
        <v>x</v>
      </c>
      <c r="N8" s="15" t="str">
        <f>IF('Original State Table'!N9="x", "x", IF('Original State Table'!N9=1,'Original State Table'!N$4,("!"&amp;'Original State Table'!N$4)))</f>
        <v>x</v>
      </c>
      <c r="O8" s="15" t="str">
        <f>IF('Original State Table'!O9="x", "x", IF('Original State Table'!O9=1,'Original State Table'!O$4,("!"&amp;'Original State Table'!O$4)))</f>
        <v>x</v>
      </c>
      <c r="P8" s="16" t="str">
        <f>IF('Original State Table'!P9="x", "x", IF('Original State Table'!P9=1,'Original State Table'!P$4,("!"&amp;'Original State Table'!P$4)))</f>
        <v>x</v>
      </c>
      <c r="Q8" s="22" t="s">
        <v>54</v>
      </c>
      <c r="R8" s="14" t="str">
        <f>IF('Original State Table'!R9="x", "x", IF('Original State Table'!R9=1,'Original State Table'!R$4,("!"&amp;'Original State Table'!R$4)))</f>
        <v>!Q5</v>
      </c>
      <c r="S8" s="15" t="str">
        <f>IF('Original State Table'!S9="x", "x", IF('Original State Table'!S9=1,'Original State Table'!S$4,("!"&amp;'Original State Table'!S$4)))</f>
        <v>!Q4</v>
      </c>
      <c r="T8" s="15" t="str">
        <f>IF('Original State Table'!T9="x", "x", IF('Original State Table'!T9=1,'Original State Table'!T$4,("!"&amp;'Original State Table'!T$4)))</f>
        <v>Q3</v>
      </c>
      <c r="U8" s="15" t="str">
        <f>IF('Original State Table'!U9="x", "x", IF('Original State Table'!U9=1,'Original State Table'!U$4,("!"&amp;'Original State Table'!U$4)))</f>
        <v>!Q2</v>
      </c>
      <c r="V8" s="15" t="str">
        <f>IF('Original State Table'!V9="x", "x", IF('Original State Table'!V9=1,'Original State Table'!V$4,("!"&amp;'Original State Table'!V$4)))</f>
        <v>Q1</v>
      </c>
      <c r="W8" s="16" t="str">
        <f>IF('Original State Table'!W9="x", "x", IF('Original State Table'!W9=1,'Original State Table'!W$4,("!"&amp;'Original State Table'!W$4)))</f>
        <v>Q0</v>
      </c>
      <c r="X8" s="14" t="str">
        <f>IF('Original State Table'!X9="x", "x", IF('Original State Table'!X9=1,'Original State Table'!X$4,("!"&amp;'Original State Table'!X$4)))</f>
        <v>!Encode0</v>
      </c>
      <c r="Y8" s="15" t="str">
        <f>IF('Original State Table'!Y9="x", "x", IF('Original State Table'!Y9=1,'Original State Table'!Y$4,("!"&amp;'Original State Table'!Y$4)))</f>
        <v>Encode1</v>
      </c>
      <c r="Z8" s="15" t="str">
        <f>IF('Original State Table'!Z9="x", "x", IF('Original State Table'!Z9=1,'Original State Table'!Z$4,("!"&amp;'Original State Table'!Z$4)))</f>
        <v>!Encode2</v>
      </c>
      <c r="AA8" s="15" t="str">
        <f>IF('Original State Table'!AA9="x", "x", IF('Original State Table'!AA9=1,'Original State Table'!AA$4,("!"&amp;'Original State Table'!AA$4)))</f>
        <v>!SB1</v>
      </c>
      <c r="AB8" s="15" t="str">
        <f>IF('Original State Table'!AB9="x", "x", IF('Original State Table'!AB9=1,'Original State Table'!AB$4,("!"&amp;'Original State Table'!AB$4)))</f>
        <v>!SB2</v>
      </c>
      <c r="AC8" s="15" t="str">
        <f>IF('Original State Table'!AC9="x", "x", IF('Original State Table'!AC9=1,'Original State Table'!AC$4,("!"&amp;'Original State Table'!AC$4)))</f>
        <v>!BGPR</v>
      </c>
      <c r="AD8" s="15" t="str">
        <f>IF('Original State Table'!AD9="x", "x", IF('Original State Table'!AD9=1,'Original State Table'!AD$4,("!"&amp;'Original State Table'!AD$4)))</f>
        <v>!BPC</v>
      </c>
      <c r="AE8" s="15" t="str">
        <f>IF('Original State Table'!AE9="x", "x", IF('Original State Table'!AE9=1,'Original State Table'!AE$4,("!"&amp;'Original State Table'!AE$4)))</f>
        <v>!BMDR</v>
      </c>
      <c r="AF8" s="15" t="str">
        <f>IF('Original State Table'!AF9="x", "x", IF('Original State Table'!AF9=1,'Original State Table'!AF$4,("!"&amp;'Original State Table'!AF$4)))</f>
        <v>!Write_GPR</v>
      </c>
      <c r="AG8" s="15" t="str">
        <f>IF('Original State Table'!AG9="x", "x", IF('Original State Table'!AG9=1,'Original State Table'!AG$4,("!"&amp;'Original State Table'!AG$4)))</f>
        <v>!Read_MM</v>
      </c>
      <c r="AH8" s="15" t="str">
        <f>IF('Original State Table'!AH9="x", "x", IF('Original State Table'!AH9=1,'Original State Table'!AH$4,("!"&amp;'Original State Table'!AH$4)))</f>
        <v>!Write_MM</v>
      </c>
      <c r="AI8" s="15" t="str">
        <f>IF('Original State Table'!AI9="x", "x", IF('Original State Table'!AI9=1,'Original State Table'!AI$4,("!"&amp;'Original State Table'!AI$4)))</f>
        <v>!Zin</v>
      </c>
      <c r="AJ8" s="15" t="str">
        <f>IF('Original State Table'!AJ9="x", "x", IF('Original State Table'!AJ9=1,'Original State Table'!AJ$4,("!"&amp;'Original State Table'!AJ$4)))</f>
        <v>!Z4</v>
      </c>
      <c r="AK8" s="15" t="str">
        <f>IF('Original State Table'!AK9="x", "x", IF('Original State Table'!AK9=1,'Original State Table'!AK$4,("!"&amp;'Original State Table'!AK$4)))</f>
        <v>!Zbus</v>
      </c>
      <c r="AL8" s="15" t="str">
        <f>IF('Original State Table'!AL9="x", "x", IF('Original State Table'!AL9=1,'Original State Table'!AL$4,("!"&amp;'Original State Table'!AL$4)))</f>
        <v>!Yin</v>
      </c>
      <c r="AM8" s="15" t="str">
        <f>IF('Original State Table'!AM9="x", "x", IF('Original State Table'!AM9=1,'Original State Table'!AM$4,("!"&amp;'Original State Table'!AM$4)))</f>
        <v>!ALU/Add</v>
      </c>
      <c r="AN8" s="15" t="str">
        <f>IF('Original State Table'!AN9="x", "x", IF('Original State Table'!AN9=1,'Original State Table'!AN$4,("!"&amp;'Original State Table'!AN$4)))</f>
        <v>!MAR in</v>
      </c>
      <c r="AO8" s="15" t="str">
        <f>IF('Original State Table'!AO9="x", "x", IF('Original State Table'!AO9=1,'Original State Table'!AO$4,("!"&amp;'Original State Table'!AO$4)))</f>
        <v>!WFMC</v>
      </c>
      <c r="AP8" s="15" t="str">
        <f>IF('Original State Table'!AP9="x", "x", IF('Original State Table'!AP9=1,'Original State Table'!AP$4,("!"&amp;'Original State Table'!AP$4)))</f>
        <v>!ALU/Not</v>
      </c>
      <c r="AQ8" s="15" t="str">
        <f>IF('Original State Table'!AQ9="x", "x", IF('Original State Table'!AQ9=1,'Original State Table'!AQ$4,("!"&amp;'Original State Table'!AQ$4)))</f>
        <v>!MDR in</v>
      </c>
      <c r="AR8" s="15" t="str">
        <f>IF('Original State Table'!AR9="x", "x", IF('Original State Table'!AR9=1,'Original State Table'!AR$4,("!"&amp;'Original State Table'!AR$4)))</f>
        <v>!PC in</v>
      </c>
      <c r="AS8" s="15" t="str">
        <f>IF('Original State Table'!AS9="x", "x", IF('Original State Table'!AS9=1,'Original State Table'!AS$4,("!"&amp;'Original State Table'!AS$4)))</f>
        <v>!Trap</v>
      </c>
      <c r="AT8" s="15" t="str">
        <f>IF('Original State Table'!AT9="x", "x", IF('Original State Table'!AT9=1,'Original State Table'!AT$4,("!"&amp;'Original State Table'!AT$4)))</f>
        <v>!PSW in</v>
      </c>
      <c r="AU8" s="15" t="str">
        <f>IF('Original State Table'!AU9="x", "x", IF('Original State Table'!AU9=1,'Original State Table'!AU$4,("!"&amp;'Original State Table'!AU$4)))</f>
        <v>!Timer Set</v>
      </c>
      <c r="AV8" s="15" t="str">
        <f>IF('Original State Table'!AV9="x", "x", IF('Original State Table'!AV9=1,'Original State Table'!AV$4,("!"&amp;'Original State Table'!AV$4)))</f>
        <v>!ALU/Lshift</v>
      </c>
      <c r="AW8" s="15" t="str">
        <f>IF('Original State Table'!AW9="x", "x", IF('Original State Table'!AW9=1,'Original State Table'!AW$4,("!"&amp;'Original State Table'!AW$4)))</f>
        <v>!ALU/rshift</v>
      </c>
      <c r="AX8" s="15" t="str">
        <f>IF('Original State Table'!AX9="x", "x", IF('Original State Table'!AX9=1,'Original State Table'!AX$4,("!"&amp;'Original State Table'!AX$4)))</f>
        <v>!ALU/And</v>
      </c>
      <c r="AY8" s="15" t="str">
        <f>IF('Original State Table'!AY9="x", "x", IF('Original State Table'!AY9=1,'Original State Table'!AY$4,("!"&amp;'Original State Table'!AY$4)))</f>
        <v>!ALU/or</v>
      </c>
      <c r="AZ8" s="15" t="str">
        <f>IF('Original State Table'!AZ9="x", "x", IF('Original State Table'!AZ9=1,'Original State Table'!AZ$4,("!"&amp;'Original State Table'!AZ$4)))</f>
        <v>!ALU/inc</v>
      </c>
      <c r="BA8" s="15" t="str">
        <f>IF('Original State Table'!BA9="x", "x", IF('Original State Table'!BA9=1,'Original State Table'!BA$4,("!"&amp;'Original State Table'!BA$4)))</f>
        <v>!ALU/sub</v>
      </c>
      <c r="BB8" s="15" t="str">
        <f>IF('Original State Table'!BB9="x", "x", IF('Original State Table'!BB9=1,'Original State Table'!BB$4,("!"&amp;'Original State Table'!BB$4)))</f>
        <v>!PSWbus</v>
      </c>
      <c r="BC8" s="15" t="str">
        <f>IF('Original State Table'!BC9="x", "x", IF('Original State Table'!BC9=1,'Original State Table'!BC$4,("!"&amp;'Original State Table'!BC$4)))</f>
        <v>!ROMbus</v>
      </c>
      <c r="BD8" s="15" t="str">
        <f>IF('Original State Table'!BD9="x", "x", IF('Original State Table'!BD9=1,'Original State Table'!BD$4,("!"&amp;'Original State Table'!BD$4)))</f>
        <v>!R2</v>
      </c>
      <c r="BE8" s="15" t="str">
        <f>IF('Original State Table'!BE9="x", "x", IF('Original State Table'!BE9=1,'Original State Table'!BE$4,("!"&amp;'Original State Table'!BE$4)))</f>
        <v>!R1</v>
      </c>
      <c r="BF8" s="15" t="str">
        <f>IF('Original State Table'!BF9="x", "x", IF('Original State Table'!BF9=1,'Original State Table'!BF$4,("!"&amp;'Original State Table'!BF$4)))</f>
        <v>!R0</v>
      </c>
    </row>
    <row r="9" spans="1:58" x14ac:dyDescent="0.3">
      <c r="B9" s="22" t="s">
        <v>39</v>
      </c>
      <c r="C9" s="14" t="str">
        <f>IF('Original State Table'!C10="x", "x", IF('Original State Table'!C10=1,'Original State Table'!C$4,("!"&amp;'Original State Table'!C$4)))</f>
        <v>!Q5</v>
      </c>
      <c r="D9" s="15" t="str">
        <f>IF('Original State Table'!D10="x", "x", IF('Original State Table'!D10=1,'Original State Table'!D$4,("!"&amp;'Original State Table'!D$4)))</f>
        <v>!Q4</v>
      </c>
      <c r="E9" s="15" t="str">
        <f>IF('Original State Table'!E10="x", "x", IF('Original State Table'!E10=1,'Original State Table'!E$4,("!"&amp;'Original State Table'!E$4)))</f>
        <v>!Q3</v>
      </c>
      <c r="F9" s="15" t="str">
        <f>IF('Original State Table'!F10="x", "x", IF('Original State Table'!F10=1,'Original State Table'!F$4,("!"&amp;'Original State Table'!F$4)))</f>
        <v>!Q2</v>
      </c>
      <c r="G9" s="15" t="str">
        <f>IF('Original State Table'!G10="x", "x", IF('Original State Table'!G10=1,'Original State Table'!G$4,("!"&amp;'Original State Table'!G$4)))</f>
        <v>!Q1</v>
      </c>
      <c r="H9" s="16" t="str">
        <f>IF('Original State Table'!H10="x", "x", IF('Original State Table'!H10=1,'Original State Table'!H$4,("!"&amp;'Original State Table'!H$4)))</f>
        <v>!Q0</v>
      </c>
      <c r="I9" s="14" t="str">
        <f>IF('Original State Table'!I10="x", "x", IF('Original State Table'!I10=1,'Original State Table'!I$4,("!"&amp;'Original State Table'!I$4)))</f>
        <v>o3</v>
      </c>
      <c r="J9" s="15" t="str">
        <f>IF('Original State Table'!J10="x", "x", IF('Original State Table'!J10=1,'Original State Table'!J$4,("!"&amp;'Original State Table'!J$4)))</f>
        <v>o2</v>
      </c>
      <c r="K9" s="15" t="str">
        <f>IF('Original State Table'!K10="x", "x", IF('Original State Table'!K10=1,'Original State Table'!K$4,("!"&amp;'Original State Table'!K$4)))</f>
        <v>!o1</v>
      </c>
      <c r="L9" s="15" t="str">
        <f>IF('Original State Table'!L10="x", "x", IF('Original State Table'!L10=1,'Original State Table'!L$4,("!"&amp;'Original State Table'!L$4)))</f>
        <v>o0</v>
      </c>
      <c r="M9" s="15" t="str">
        <f>IF('Original State Table'!M10="x", "x", IF('Original State Table'!M10=1,'Original State Table'!M$4,("!"&amp;'Original State Table'!M$4)))</f>
        <v>x</v>
      </c>
      <c r="N9" s="15" t="str">
        <f>IF('Original State Table'!N10="x", "x", IF('Original State Table'!N10=1,'Original State Table'!N$4,("!"&amp;'Original State Table'!N$4)))</f>
        <v>x</v>
      </c>
      <c r="O9" s="15" t="str">
        <f>IF('Original State Table'!O10="x", "x", IF('Original State Table'!O10=1,'Original State Table'!O$4,("!"&amp;'Original State Table'!O$4)))</f>
        <v>x</v>
      </c>
      <c r="P9" s="16" t="str">
        <f>IF('Original State Table'!P10="x", "x", IF('Original State Table'!P10=1,'Original State Table'!P$4,("!"&amp;'Original State Table'!P$4)))</f>
        <v>x</v>
      </c>
      <c r="Q9" s="22" t="s">
        <v>54</v>
      </c>
      <c r="R9" s="14" t="str">
        <f>IF('Original State Table'!R10="x", "x", IF('Original State Table'!R10=1,'Original State Table'!R$4,("!"&amp;'Original State Table'!R$4)))</f>
        <v>!Q5</v>
      </c>
      <c r="S9" s="15" t="str">
        <f>IF('Original State Table'!S10="x", "x", IF('Original State Table'!S10=1,'Original State Table'!S$4,("!"&amp;'Original State Table'!S$4)))</f>
        <v>!Q4</v>
      </c>
      <c r="T9" s="15" t="str">
        <f>IF('Original State Table'!T10="x", "x", IF('Original State Table'!T10=1,'Original State Table'!T$4,("!"&amp;'Original State Table'!T$4)))</f>
        <v>Q3</v>
      </c>
      <c r="U9" s="15" t="str">
        <f>IF('Original State Table'!U10="x", "x", IF('Original State Table'!U10=1,'Original State Table'!U$4,("!"&amp;'Original State Table'!U$4)))</f>
        <v>!Q2</v>
      </c>
      <c r="V9" s="15" t="str">
        <f>IF('Original State Table'!V10="x", "x", IF('Original State Table'!V10=1,'Original State Table'!V$4,("!"&amp;'Original State Table'!V$4)))</f>
        <v>Q1</v>
      </c>
      <c r="W9" s="16" t="str">
        <f>IF('Original State Table'!W10="x", "x", IF('Original State Table'!W10=1,'Original State Table'!W$4,("!"&amp;'Original State Table'!W$4)))</f>
        <v>Q0</v>
      </c>
      <c r="X9" s="14" t="str">
        <f>IF('Original State Table'!X10="x", "x", IF('Original State Table'!X10=1,'Original State Table'!X$4,("!"&amp;'Original State Table'!X$4)))</f>
        <v>!Encode0</v>
      </c>
      <c r="Y9" s="15" t="str">
        <f>IF('Original State Table'!Y10="x", "x", IF('Original State Table'!Y10=1,'Original State Table'!Y$4,("!"&amp;'Original State Table'!Y$4)))</f>
        <v>Encode1</v>
      </c>
      <c r="Z9" s="15" t="str">
        <f>IF('Original State Table'!Z10="x", "x", IF('Original State Table'!Z10=1,'Original State Table'!Z$4,("!"&amp;'Original State Table'!Z$4)))</f>
        <v>!Encode2</v>
      </c>
      <c r="AA9" s="15" t="str">
        <f>IF('Original State Table'!AA10="x", "x", IF('Original State Table'!AA10=1,'Original State Table'!AA$4,("!"&amp;'Original State Table'!AA$4)))</f>
        <v>!SB1</v>
      </c>
      <c r="AB9" s="15" t="str">
        <f>IF('Original State Table'!AB10="x", "x", IF('Original State Table'!AB10=1,'Original State Table'!AB$4,("!"&amp;'Original State Table'!AB$4)))</f>
        <v>!SB2</v>
      </c>
      <c r="AC9" s="15" t="str">
        <f>IF('Original State Table'!AC10="x", "x", IF('Original State Table'!AC10=1,'Original State Table'!AC$4,("!"&amp;'Original State Table'!AC$4)))</f>
        <v>!BGPR</v>
      </c>
      <c r="AD9" s="15" t="str">
        <f>IF('Original State Table'!AD10="x", "x", IF('Original State Table'!AD10=1,'Original State Table'!AD$4,("!"&amp;'Original State Table'!AD$4)))</f>
        <v>!BPC</v>
      </c>
      <c r="AE9" s="15" t="str">
        <f>IF('Original State Table'!AE10="x", "x", IF('Original State Table'!AE10=1,'Original State Table'!AE$4,("!"&amp;'Original State Table'!AE$4)))</f>
        <v>!BMDR</v>
      </c>
      <c r="AF9" s="15" t="str">
        <f>IF('Original State Table'!AF10="x", "x", IF('Original State Table'!AF10=1,'Original State Table'!AF$4,("!"&amp;'Original State Table'!AF$4)))</f>
        <v>!Write_GPR</v>
      </c>
      <c r="AG9" s="15" t="str">
        <f>IF('Original State Table'!AG10="x", "x", IF('Original State Table'!AG10=1,'Original State Table'!AG$4,("!"&amp;'Original State Table'!AG$4)))</f>
        <v>!Read_MM</v>
      </c>
      <c r="AH9" s="15" t="str">
        <f>IF('Original State Table'!AH10="x", "x", IF('Original State Table'!AH10=1,'Original State Table'!AH$4,("!"&amp;'Original State Table'!AH$4)))</f>
        <v>!Write_MM</v>
      </c>
      <c r="AI9" s="15" t="str">
        <f>IF('Original State Table'!AI10="x", "x", IF('Original State Table'!AI10=1,'Original State Table'!AI$4,("!"&amp;'Original State Table'!AI$4)))</f>
        <v>!Zin</v>
      </c>
      <c r="AJ9" s="15" t="str">
        <f>IF('Original State Table'!AJ10="x", "x", IF('Original State Table'!AJ10=1,'Original State Table'!AJ$4,("!"&amp;'Original State Table'!AJ$4)))</f>
        <v>!Z4</v>
      </c>
      <c r="AK9" s="15" t="str">
        <f>IF('Original State Table'!AK10="x", "x", IF('Original State Table'!AK10=1,'Original State Table'!AK$4,("!"&amp;'Original State Table'!AK$4)))</f>
        <v>!Zbus</v>
      </c>
      <c r="AL9" s="15" t="str">
        <f>IF('Original State Table'!AL10="x", "x", IF('Original State Table'!AL10=1,'Original State Table'!AL$4,("!"&amp;'Original State Table'!AL$4)))</f>
        <v>!Yin</v>
      </c>
      <c r="AM9" s="15" t="str">
        <f>IF('Original State Table'!AM10="x", "x", IF('Original State Table'!AM10=1,'Original State Table'!AM$4,("!"&amp;'Original State Table'!AM$4)))</f>
        <v>!ALU/Add</v>
      </c>
      <c r="AN9" s="15" t="str">
        <f>IF('Original State Table'!AN10="x", "x", IF('Original State Table'!AN10=1,'Original State Table'!AN$4,("!"&amp;'Original State Table'!AN$4)))</f>
        <v>!MAR in</v>
      </c>
      <c r="AO9" s="15" t="str">
        <f>IF('Original State Table'!AO10="x", "x", IF('Original State Table'!AO10=1,'Original State Table'!AO$4,("!"&amp;'Original State Table'!AO$4)))</f>
        <v>!WFMC</v>
      </c>
      <c r="AP9" s="15" t="str">
        <f>IF('Original State Table'!AP10="x", "x", IF('Original State Table'!AP10=1,'Original State Table'!AP$4,("!"&amp;'Original State Table'!AP$4)))</f>
        <v>!ALU/Not</v>
      </c>
      <c r="AQ9" s="15" t="str">
        <f>IF('Original State Table'!AQ10="x", "x", IF('Original State Table'!AQ10=1,'Original State Table'!AQ$4,("!"&amp;'Original State Table'!AQ$4)))</f>
        <v>!MDR in</v>
      </c>
      <c r="AR9" s="15" t="str">
        <f>IF('Original State Table'!AR10="x", "x", IF('Original State Table'!AR10=1,'Original State Table'!AR$4,("!"&amp;'Original State Table'!AR$4)))</f>
        <v>!PC in</v>
      </c>
      <c r="AS9" s="15" t="str">
        <f>IF('Original State Table'!AS10="x", "x", IF('Original State Table'!AS10=1,'Original State Table'!AS$4,("!"&amp;'Original State Table'!AS$4)))</f>
        <v>!Trap</v>
      </c>
      <c r="AT9" s="15" t="str">
        <f>IF('Original State Table'!AT10="x", "x", IF('Original State Table'!AT10=1,'Original State Table'!AT$4,("!"&amp;'Original State Table'!AT$4)))</f>
        <v>!PSW in</v>
      </c>
      <c r="AU9" s="15" t="str">
        <f>IF('Original State Table'!AU10="x", "x", IF('Original State Table'!AU10=1,'Original State Table'!AU$4,("!"&amp;'Original State Table'!AU$4)))</f>
        <v>!Timer Set</v>
      </c>
      <c r="AV9" s="15" t="str">
        <f>IF('Original State Table'!AV10="x", "x", IF('Original State Table'!AV10=1,'Original State Table'!AV$4,("!"&amp;'Original State Table'!AV$4)))</f>
        <v>!ALU/Lshift</v>
      </c>
      <c r="AW9" s="15" t="str">
        <f>IF('Original State Table'!AW10="x", "x", IF('Original State Table'!AW10=1,'Original State Table'!AW$4,("!"&amp;'Original State Table'!AW$4)))</f>
        <v>!ALU/rshift</v>
      </c>
      <c r="AX9" s="15" t="str">
        <f>IF('Original State Table'!AX10="x", "x", IF('Original State Table'!AX10=1,'Original State Table'!AX$4,("!"&amp;'Original State Table'!AX$4)))</f>
        <v>!ALU/And</v>
      </c>
      <c r="AY9" s="15" t="str">
        <f>IF('Original State Table'!AY10="x", "x", IF('Original State Table'!AY10=1,'Original State Table'!AY$4,("!"&amp;'Original State Table'!AY$4)))</f>
        <v>!ALU/or</v>
      </c>
      <c r="AZ9" s="15" t="str">
        <f>IF('Original State Table'!AZ10="x", "x", IF('Original State Table'!AZ10=1,'Original State Table'!AZ$4,("!"&amp;'Original State Table'!AZ$4)))</f>
        <v>!ALU/inc</v>
      </c>
      <c r="BA9" s="15" t="str">
        <f>IF('Original State Table'!BA10="x", "x", IF('Original State Table'!BA10=1,'Original State Table'!BA$4,("!"&amp;'Original State Table'!BA$4)))</f>
        <v>!ALU/sub</v>
      </c>
      <c r="BB9" s="15" t="str">
        <f>IF('Original State Table'!BB10="x", "x", IF('Original State Table'!BB10=1,'Original State Table'!BB$4,("!"&amp;'Original State Table'!BB$4)))</f>
        <v>!PSWbus</v>
      </c>
      <c r="BC9" s="15" t="str">
        <f>IF('Original State Table'!BC10="x", "x", IF('Original State Table'!BC10=1,'Original State Table'!BC$4,("!"&amp;'Original State Table'!BC$4)))</f>
        <v>!ROMbus</v>
      </c>
      <c r="BD9" s="15" t="str">
        <f>IF('Original State Table'!BD10="x", "x", IF('Original State Table'!BD10=1,'Original State Table'!BD$4,("!"&amp;'Original State Table'!BD$4)))</f>
        <v>!R2</v>
      </c>
      <c r="BE9" s="15" t="str">
        <f>IF('Original State Table'!BE10="x", "x", IF('Original State Table'!BE10=1,'Original State Table'!BE$4,("!"&amp;'Original State Table'!BE$4)))</f>
        <v>!R1</v>
      </c>
      <c r="BF9" s="15" t="str">
        <f>IF('Original State Table'!BF10="x", "x", IF('Original State Table'!BF10=1,'Original State Table'!BF$4,("!"&amp;'Original State Table'!BF$4)))</f>
        <v>!R0</v>
      </c>
    </row>
    <row r="10" spans="1:58" hidden="1" x14ac:dyDescent="0.3">
      <c r="B10" s="22" t="s">
        <v>39</v>
      </c>
      <c r="C10" s="14" t="str">
        <f>IF('Original State Table'!C11="x", "x", IF('Original State Table'!C11=1,'Original State Table'!C$4,("!"&amp;'Original State Table'!C$4)))</f>
        <v>!Q5</v>
      </c>
      <c r="D10" s="15" t="str">
        <f>IF('Original State Table'!D11="x", "x", IF('Original State Table'!D11=1,'Original State Table'!D$4,("!"&amp;'Original State Table'!D$4)))</f>
        <v>!Q4</v>
      </c>
      <c r="E10" s="15" t="str">
        <f>IF('Original State Table'!E11="x", "x", IF('Original State Table'!E11=1,'Original State Table'!E$4,("!"&amp;'Original State Table'!E$4)))</f>
        <v>!Q3</v>
      </c>
      <c r="F10" s="15" t="str">
        <f>IF('Original State Table'!F11="x", "x", IF('Original State Table'!F11=1,'Original State Table'!F$4,("!"&amp;'Original State Table'!F$4)))</f>
        <v>!Q2</v>
      </c>
      <c r="G10" s="15" t="str">
        <f>IF('Original State Table'!G11="x", "x", IF('Original State Table'!G11=1,'Original State Table'!G$4,("!"&amp;'Original State Table'!G$4)))</f>
        <v>!Q1</v>
      </c>
      <c r="H10" s="16" t="str">
        <f>IF('Original State Table'!H11="x", "x", IF('Original State Table'!H11=1,'Original State Table'!H$4,("!"&amp;'Original State Table'!H$4)))</f>
        <v>!Q0</v>
      </c>
      <c r="I10" s="14" t="str">
        <f>IF('Original State Table'!I11="x", "x", IF('Original State Table'!I11=1,'Original State Table'!I$4,("!"&amp;'Original State Table'!I$4)))</f>
        <v>o3</v>
      </c>
      <c r="J10" s="15" t="str">
        <f>IF('Original State Table'!J11="x", "x", IF('Original State Table'!J11=1,'Original State Table'!J$4,("!"&amp;'Original State Table'!J$4)))</f>
        <v>!o2</v>
      </c>
      <c r="K10" s="15" t="str">
        <f>IF('Original State Table'!K11="x", "x", IF('Original State Table'!K11=1,'Original State Table'!K$4,("!"&amp;'Original State Table'!K$4)))</f>
        <v>!o1</v>
      </c>
      <c r="L10" s="15" t="str">
        <f>IF('Original State Table'!L11="x", "x", IF('Original State Table'!L11=1,'Original State Table'!L$4,("!"&amp;'Original State Table'!L$4)))</f>
        <v>o0</v>
      </c>
      <c r="M10" s="15" t="str">
        <f>IF('Original State Table'!M11="x", "x", IF('Original State Table'!M11=1,'Original State Table'!M$4,("!"&amp;'Original State Table'!M$4)))</f>
        <v>x</v>
      </c>
      <c r="N10" s="15" t="str">
        <f>IF('Original State Table'!N11="x", "x", IF('Original State Table'!N11=1,'Original State Table'!N$4,("!"&amp;'Original State Table'!N$4)))</f>
        <v>x</v>
      </c>
      <c r="O10" s="15" t="str">
        <f>IF('Original State Table'!O11="x", "x", IF('Original State Table'!O11=1,'Original State Table'!O$4,("!"&amp;'Original State Table'!O$4)))</f>
        <v>x</v>
      </c>
      <c r="P10" s="16" t="str">
        <f>IF('Original State Table'!P11="x", "x", IF('Original State Table'!P11=1,'Original State Table'!P$4,("!"&amp;'Original State Table'!P$4)))</f>
        <v>x</v>
      </c>
      <c r="Q10" s="22" t="s">
        <v>59</v>
      </c>
      <c r="R10" s="14" t="str">
        <f>IF('Original State Table'!R11="x", "x", IF('Original State Table'!R11=1,'Original State Table'!R$4,("!"&amp;'Original State Table'!R$4)))</f>
        <v>!Q5</v>
      </c>
      <c r="S10" s="15" t="str">
        <f>IF('Original State Table'!S11="x", "x", IF('Original State Table'!S11=1,'Original State Table'!S$4,("!"&amp;'Original State Table'!S$4)))</f>
        <v>Q4</v>
      </c>
      <c r="T10" s="15" t="str">
        <f>IF('Original State Table'!T11="x", "x", IF('Original State Table'!T11=1,'Original State Table'!T$4,("!"&amp;'Original State Table'!T$4)))</f>
        <v>!Q3</v>
      </c>
      <c r="U10" s="15" t="str">
        <f>IF('Original State Table'!U11="x", "x", IF('Original State Table'!U11=1,'Original State Table'!U$4,("!"&amp;'Original State Table'!U$4)))</f>
        <v>Q2</v>
      </c>
      <c r="V10" s="15" t="str">
        <f>IF('Original State Table'!V11="x", "x", IF('Original State Table'!V11=1,'Original State Table'!V$4,("!"&amp;'Original State Table'!V$4)))</f>
        <v>Q1</v>
      </c>
      <c r="W10" s="16" t="str">
        <f>IF('Original State Table'!W11="x", "x", IF('Original State Table'!W11=1,'Original State Table'!W$4,("!"&amp;'Original State Table'!W$4)))</f>
        <v>!Q0</v>
      </c>
      <c r="X10" s="14" t="str">
        <f>IF('Original State Table'!X11="x", "x", IF('Original State Table'!X11=1,'Original State Table'!X$4,("!"&amp;'Original State Table'!X$4)))</f>
        <v>!Encode0</v>
      </c>
      <c r="Y10" s="15" t="str">
        <f>IF('Original State Table'!Y11="x", "x", IF('Original State Table'!Y11=1,'Original State Table'!Y$4,("!"&amp;'Original State Table'!Y$4)))</f>
        <v>!Encode1</v>
      </c>
      <c r="Z10" s="15" t="str">
        <f>IF('Original State Table'!Z11="x", "x", IF('Original State Table'!Z11=1,'Original State Table'!Z$4,("!"&amp;'Original State Table'!Z$4)))</f>
        <v>Encode2</v>
      </c>
      <c r="AA10" s="15" t="str">
        <f>IF('Original State Table'!AA11="x", "x", IF('Original State Table'!AA11=1,'Original State Table'!AA$4,("!"&amp;'Original State Table'!AA$4)))</f>
        <v>!SB1</v>
      </c>
      <c r="AB10" s="15" t="str">
        <f>IF('Original State Table'!AB11="x", "x", IF('Original State Table'!AB11=1,'Original State Table'!AB$4,("!"&amp;'Original State Table'!AB$4)))</f>
        <v>!SB2</v>
      </c>
      <c r="AC10" s="15" t="str">
        <f>IF('Original State Table'!AC11="x", "x", IF('Original State Table'!AC11=1,'Original State Table'!AC$4,("!"&amp;'Original State Table'!AC$4)))</f>
        <v>!BGPR</v>
      </c>
      <c r="AD10" s="15" t="str">
        <f>IF('Original State Table'!AD11="x", "x", IF('Original State Table'!AD11=1,'Original State Table'!AD$4,("!"&amp;'Original State Table'!AD$4)))</f>
        <v>!BPC</v>
      </c>
      <c r="AE10" s="15" t="str">
        <f>IF('Original State Table'!AE11="x", "x", IF('Original State Table'!AE11=1,'Original State Table'!AE$4,("!"&amp;'Original State Table'!AE$4)))</f>
        <v>!BMDR</v>
      </c>
      <c r="AF10" s="15" t="str">
        <f>IF('Original State Table'!AF11="x", "x", IF('Original State Table'!AF11=1,'Original State Table'!AF$4,("!"&amp;'Original State Table'!AF$4)))</f>
        <v>!Write_GPR</v>
      </c>
      <c r="AG10" s="15" t="str">
        <f>IF('Original State Table'!AG11="x", "x", IF('Original State Table'!AG11=1,'Original State Table'!AG$4,("!"&amp;'Original State Table'!AG$4)))</f>
        <v>!Read_MM</v>
      </c>
      <c r="AH10" s="15" t="str">
        <f>IF('Original State Table'!AH11="x", "x", IF('Original State Table'!AH11=1,'Original State Table'!AH$4,("!"&amp;'Original State Table'!AH$4)))</f>
        <v>!Write_MM</v>
      </c>
      <c r="AI10" s="15" t="str">
        <f>IF('Original State Table'!AI11="x", "x", IF('Original State Table'!AI11=1,'Original State Table'!AI$4,("!"&amp;'Original State Table'!AI$4)))</f>
        <v>!Zin</v>
      </c>
      <c r="AJ10" s="15" t="str">
        <f>IF('Original State Table'!AJ11="x", "x", IF('Original State Table'!AJ11=1,'Original State Table'!AJ$4,("!"&amp;'Original State Table'!AJ$4)))</f>
        <v>!Z4</v>
      </c>
      <c r="AK10" s="15" t="str">
        <f>IF('Original State Table'!AK11="x", "x", IF('Original State Table'!AK11=1,'Original State Table'!AK$4,("!"&amp;'Original State Table'!AK$4)))</f>
        <v>!Zbus</v>
      </c>
      <c r="AL10" s="15" t="str">
        <f>IF('Original State Table'!AL11="x", "x", IF('Original State Table'!AL11=1,'Original State Table'!AL$4,("!"&amp;'Original State Table'!AL$4)))</f>
        <v>!Yin</v>
      </c>
      <c r="AM10" s="15" t="str">
        <f>IF('Original State Table'!AM11="x", "x", IF('Original State Table'!AM11=1,'Original State Table'!AM$4,("!"&amp;'Original State Table'!AM$4)))</f>
        <v>!ALU/Add</v>
      </c>
      <c r="AN10" s="15" t="str">
        <f>IF('Original State Table'!AN11="x", "x", IF('Original State Table'!AN11=1,'Original State Table'!AN$4,("!"&amp;'Original State Table'!AN$4)))</f>
        <v>!MAR in</v>
      </c>
      <c r="AO10" s="15" t="str">
        <f>IF('Original State Table'!AO11="x", "x", IF('Original State Table'!AO11=1,'Original State Table'!AO$4,("!"&amp;'Original State Table'!AO$4)))</f>
        <v>!WFMC</v>
      </c>
      <c r="AP10" s="15" t="str">
        <f>IF('Original State Table'!AP11="x", "x", IF('Original State Table'!AP11=1,'Original State Table'!AP$4,("!"&amp;'Original State Table'!AP$4)))</f>
        <v>!ALU/Not</v>
      </c>
      <c r="AQ10" s="15" t="str">
        <f>IF('Original State Table'!AQ11="x", "x", IF('Original State Table'!AQ11=1,'Original State Table'!AQ$4,("!"&amp;'Original State Table'!AQ$4)))</f>
        <v>!MDR in</v>
      </c>
      <c r="AR10" s="15" t="str">
        <f>IF('Original State Table'!AR11="x", "x", IF('Original State Table'!AR11=1,'Original State Table'!AR$4,("!"&amp;'Original State Table'!AR$4)))</f>
        <v>!PC in</v>
      </c>
      <c r="AS10" s="15" t="str">
        <f>IF('Original State Table'!AS11="x", "x", IF('Original State Table'!AS11=1,'Original State Table'!AS$4,("!"&amp;'Original State Table'!AS$4)))</f>
        <v>!Trap</v>
      </c>
      <c r="AT10" s="15" t="str">
        <f>IF('Original State Table'!AT11="x", "x", IF('Original State Table'!AT11=1,'Original State Table'!AT$4,("!"&amp;'Original State Table'!AT$4)))</f>
        <v>!PSW in</v>
      </c>
      <c r="AU10" s="15" t="str">
        <f>IF('Original State Table'!AU11="x", "x", IF('Original State Table'!AU11=1,'Original State Table'!AU$4,("!"&amp;'Original State Table'!AU$4)))</f>
        <v>!Timer Set</v>
      </c>
      <c r="AV10" s="15" t="str">
        <f>IF('Original State Table'!AV11="x", "x", IF('Original State Table'!AV11=1,'Original State Table'!AV$4,("!"&amp;'Original State Table'!AV$4)))</f>
        <v>!ALU/Lshift</v>
      </c>
      <c r="AW10" s="15" t="str">
        <f>IF('Original State Table'!AW11="x", "x", IF('Original State Table'!AW11=1,'Original State Table'!AW$4,("!"&amp;'Original State Table'!AW$4)))</f>
        <v>!ALU/rshift</v>
      </c>
      <c r="AX10" s="15" t="str">
        <f>IF('Original State Table'!AX11="x", "x", IF('Original State Table'!AX11=1,'Original State Table'!AX$4,("!"&amp;'Original State Table'!AX$4)))</f>
        <v>!ALU/And</v>
      </c>
      <c r="AY10" s="15" t="str">
        <f>IF('Original State Table'!AY11="x", "x", IF('Original State Table'!AY11=1,'Original State Table'!AY$4,("!"&amp;'Original State Table'!AY$4)))</f>
        <v>!ALU/or</v>
      </c>
      <c r="AZ10" s="15" t="str">
        <f>IF('Original State Table'!AZ11="x", "x", IF('Original State Table'!AZ11=1,'Original State Table'!AZ$4,("!"&amp;'Original State Table'!AZ$4)))</f>
        <v>!ALU/inc</v>
      </c>
      <c r="BA10" s="15" t="str">
        <f>IF('Original State Table'!BA11="x", "x", IF('Original State Table'!BA11=1,'Original State Table'!BA$4,("!"&amp;'Original State Table'!BA$4)))</f>
        <v>!ALU/sub</v>
      </c>
      <c r="BB10" s="15" t="str">
        <f>IF('Original State Table'!BB11="x", "x", IF('Original State Table'!BB11=1,'Original State Table'!BB$4,("!"&amp;'Original State Table'!BB$4)))</f>
        <v>!PSWbus</v>
      </c>
      <c r="BC10" s="15" t="str">
        <f>IF('Original State Table'!BC11="x", "x", IF('Original State Table'!BC11=1,'Original State Table'!BC$4,("!"&amp;'Original State Table'!BC$4)))</f>
        <v>!ROMbus</v>
      </c>
      <c r="BD10" s="15" t="str">
        <f>IF('Original State Table'!BD11="x", "x", IF('Original State Table'!BD11=1,'Original State Table'!BD$4,("!"&amp;'Original State Table'!BD$4)))</f>
        <v>!R2</v>
      </c>
      <c r="BE10" s="15" t="str">
        <f>IF('Original State Table'!BE11="x", "x", IF('Original State Table'!BE11=1,'Original State Table'!BE$4,("!"&amp;'Original State Table'!BE$4)))</f>
        <v>!R1</v>
      </c>
      <c r="BF10" s="15" t="str">
        <f>IF('Original State Table'!BF11="x", "x", IF('Original State Table'!BF11=1,'Original State Table'!BF$4,("!"&amp;'Original State Table'!BF$4)))</f>
        <v>!R0</v>
      </c>
    </row>
    <row r="11" spans="1:58" hidden="1" x14ac:dyDescent="0.3">
      <c r="B11" s="22" t="s">
        <v>39</v>
      </c>
      <c r="C11" s="14" t="str">
        <f>IF('Original State Table'!C12="x", "x", IF('Original State Table'!C12=1,'Original State Table'!C$4,("!"&amp;'Original State Table'!C$4)))</f>
        <v>!Q5</v>
      </c>
      <c r="D11" s="15" t="str">
        <f>IF('Original State Table'!D12="x", "x", IF('Original State Table'!D12=1,'Original State Table'!D$4,("!"&amp;'Original State Table'!D$4)))</f>
        <v>!Q4</v>
      </c>
      <c r="E11" s="15" t="str">
        <f>IF('Original State Table'!E12="x", "x", IF('Original State Table'!E12=1,'Original State Table'!E$4,("!"&amp;'Original State Table'!E$4)))</f>
        <v>!Q3</v>
      </c>
      <c r="F11" s="15" t="str">
        <f>IF('Original State Table'!F12="x", "x", IF('Original State Table'!F12=1,'Original State Table'!F$4,("!"&amp;'Original State Table'!F$4)))</f>
        <v>!Q2</v>
      </c>
      <c r="G11" s="15" t="str">
        <f>IF('Original State Table'!G12="x", "x", IF('Original State Table'!G12=1,'Original State Table'!G$4,("!"&amp;'Original State Table'!G$4)))</f>
        <v>!Q1</v>
      </c>
      <c r="H11" s="16" t="str">
        <f>IF('Original State Table'!H12="x", "x", IF('Original State Table'!H12=1,'Original State Table'!H$4,("!"&amp;'Original State Table'!H$4)))</f>
        <v>!Q0</v>
      </c>
      <c r="I11" s="14" t="str">
        <f>IF('Original State Table'!I12="x", "x", IF('Original State Table'!I12=1,'Original State Table'!I$4,("!"&amp;'Original State Table'!I$4)))</f>
        <v>o3</v>
      </c>
      <c r="J11" s="15" t="str">
        <f>IF('Original State Table'!J12="x", "x", IF('Original State Table'!J12=1,'Original State Table'!J$4,("!"&amp;'Original State Table'!J$4)))</f>
        <v>!o2</v>
      </c>
      <c r="K11" s="15" t="str">
        <f>IF('Original State Table'!K12="x", "x", IF('Original State Table'!K12=1,'Original State Table'!K$4,("!"&amp;'Original State Table'!K$4)))</f>
        <v>o1</v>
      </c>
      <c r="L11" s="15" t="str">
        <f>IF('Original State Table'!L12="x", "x", IF('Original State Table'!L12=1,'Original State Table'!L$4,("!"&amp;'Original State Table'!L$4)))</f>
        <v>!o0</v>
      </c>
      <c r="M11" s="15" t="str">
        <f>IF('Original State Table'!M12="x", "x", IF('Original State Table'!M12=1,'Original State Table'!M$4,("!"&amp;'Original State Table'!M$4)))</f>
        <v>x</v>
      </c>
      <c r="N11" s="15" t="str">
        <f>IF('Original State Table'!N12="x", "x", IF('Original State Table'!N12=1,'Original State Table'!N$4,("!"&amp;'Original State Table'!N$4)))</f>
        <v>x</v>
      </c>
      <c r="O11" s="15" t="str">
        <f>IF('Original State Table'!O12="x", "x", IF('Original State Table'!O12=1,'Original State Table'!O$4,("!"&amp;'Original State Table'!O$4)))</f>
        <v>x</v>
      </c>
      <c r="P11" s="16" t="str">
        <f>IF('Original State Table'!P12="x", "x", IF('Original State Table'!P12=1,'Original State Table'!P$4,("!"&amp;'Original State Table'!P$4)))</f>
        <v>x</v>
      </c>
      <c r="Q11" s="22" t="s">
        <v>59</v>
      </c>
      <c r="R11" s="14" t="str">
        <f>IF('Original State Table'!R12="x", "x", IF('Original State Table'!R12=1,'Original State Table'!R$4,("!"&amp;'Original State Table'!R$4)))</f>
        <v>!Q5</v>
      </c>
      <c r="S11" s="15" t="str">
        <f>IF('Original State Table'!S12="x", "x", IF('Original State Table'!S12=1,'Original State Table'!S$4,("!"&amp;'Original State Table'!S$4)))</f>
        <v>Q4</v>
      </c>
      <c r="T11" s="15" t="str">
        <f>IF('Original State Table'!T12="x", "x", IF('Original State Table'!T12=1,'Original State Table'!T$4,("!"&amp;'Original State Table'!T$4)))</f>
        <v>!Q3</v>
      </c>
      <c r="U11" s="15" t="str">
        <f>IF('Original State Table'!U12="x", "x", IF('Original State Table'!U12=1,'Original State Table'!U$4,("!"&amp;'Original State Table'!U$4)))</f>
        <v>Q2</v>
      </c>
      <c r="V11" s="15" t="str">
        <f>IF('Original State Table'!V12="x", "x", IF('Original State Table'!V12=1,'Original State Table'!V$4,("!"&amp;'Original State Table'!V$4)))</f>
        <v>Q1</v>
      </c>
      <c r="W11" s="16" t="str">
        <f>IF('Original State Table'!W12="x", "x", IF('Original State Table'!W12=1,'Original State Table'!W$4,("!"&amp;'Original State Table'!W$4)))</f>
        <v>!Q0</v>
      </c>
      <c r="X11" s="14" t="str">
        <f>IF('Original State Table'!X12="x", "x", IF('Original State Table'!X12=1,'Original State Table'!X$4,("!"&amp;'Original State Table'!X$4)))</f>
        <v>!Encode0</v>
      </c>
      <c r="Y11" s="15" t="str">
        <f>IF('Original State Table'!Y12="x", "x", IF('Original State Table'!Y12=1,'Original State Table'!Y$4,("!"&amp;'Original State Table'!Y$4)))</f>
        <v>!Encode1</v>
      </c>
      <c r="Z11" s="15" t="str">
        <f>IF('Original State Table'!Z12="x", "x", IF('Original State Table'!Z12=1,'Original State Table'!Z$4,("!"&amp;'Original State Table'!Z$4)))</f>
        <v>Encode2</v>
      </c>
      <c r="AA11" s="15" t="str">
        <f>IF('Original State Table'!AA12="x", "x", IF('Original State Table'!AA12=1,'Original State Table'!AA$4,("!"&amp;'Original State Table'!AA$4)))</f>
        <v>!SB1</v>
      </c>
      <c r="AB11" s="15" t="str">
        <f>IF('Original State Table'!AB12="x", "x", IF('Original State Table'!AB12=1,'Original State Table'!AB$4,("!"&amp;'Original State Table'!AB$4)))</f>
        <v>!SB2</v>
      </c>
      <c r="AC11" s="15" t="str">
        <f>IF('Original State Table'!AC12="x", "x", IF('Original State Table'!AC12=1,'Original State Table'!AC$4,("!"&amp;'Original State Table'!AC$4)))</f>
        <v>!BGPR</v>
      </c>
      <c r="AD11" s="15" t="str">
        <f>IF('Original State Table'!AD12="x", "x", IF('Original State Table'!AD12=1,'Original State Table'!AD$4,("!"&amp;'Original State Table'!AD$4)))</f>
        <v>!BPC</v>
      </c>
      <c r="AE11" s="15" t="str">
        <f>IF('Original State Table'!AE12="x", "x", IF('Original State Table'!AE12=1,'Original State Table'!AE$4,("!"&amp;'Original State Table'!AE$4)))</f>
        <v>!BMDR</v>
      </c>
      <c r="AF11" s="15" t="str">
        <f>IF('Original State Table'!AF12="x", "x", IF('Original State Table'!AF12=1,'Original State Table'!AF$4,("!"&amp;'Original State Table'!AF$4)))</f>
        <v>!Write_GPR</v>
      </c>
      <c r="AG11" s="15" t="str">
        <f>IF('Original State Table'!AG12="x", "x", IF('Original State Table'!AG12=1,'Original State Table'!AG$4,("!"&amp;'Original State Table'!AG$4)))</f>
        <v>!Read_MM</v>
      </c>
      <c r="AH11" s="15" t="str">
        <f>IF('Original State Table'!AH12="x", "x", IF('Original State Table'!AH12=1,'Original State Table'!AH$4,("!"&amp;'Original State Table'!AH$4)))</f>
        <v>!Write_MM</v>
      </c>
      <c r="AI11" s="15" t="str">
        <f>IF('Original State Table'!AI12="x", "x", IF('Original State Table'!AI12=1,'Original State Table'!AI$4,("!"&amp;'Original State Table'!AI$4)))</f>
        <v>!Zin</v>
      </c>
      <c r="AJ11" s="15" t="str">
        <f>IF('Original State Table'!AJ12="x", "x", IF('Original State Table'!AJ12=1,'Original State Table'!AJ$4,("!"&amp;'Original State Table'!AJ$4)))</f>
        <v>!Z4</v>
      </c>
      <c r="AK11" s="15" t="str">
        <f>IF('Original State Table'!AK12="x", "x", IF('Original State Table'!AK12=1,'Original State Table'!AK$4,("!"&amp;'Original State Table'!AK$4)))</f>
        <v>!Zbus</v>
      </c>
      <c r="AL11" s="15" t="str">
        <f>IF('Original State Table'!AL12="x", "x", IF('Original State Table'!AL12=1,'Original State Table'!AL$4,("!"&amp;'Original State Table'!AL$4)))</f>
        <v>!Yin</v>
      </c>
      <c r="AM11" s="15" t="str">
        <f>IF('Original State Table'!AM12="x", "x", IF('Original State Table'!AM12=1,'Original State Table'!AM$4,("!"&amp;'Original State Table'!AM$4)))</f>
        <v>!ALU/Add</v>
      </c>
      <c r="AN11" s="15" t="str">
        <f>IF('Original State Table'!AN12="x", "x", IF('Original State Table'!AN12=1,'Original State Table'!AN$4,("!"&amp;'Original State Table'!AN$4)))</f>
        <v>!MAR in</v>
      </c>
      <c r="AO11" s="15" t="str">
        <f>IF('Original State Table'!AO12="x", "x", IF('Original State Table'!AO12=1,'Original State Table'!AO$4,("!"&amp;'Original State Table'!AO$4)))</f>
        <v>!WFMC</v>
      </c>
      <c r="AP11" s="15" t="str">
        <f>IF('Original State Table'!AP12="x", "x", IF('Original State Table'!AP12=1,'Original State Table'!AP$4,("!"&amp;'Original State Table'!AP$4)))</f>
        <v>!ALU/Not</v>
      </c>
      <c r="AQ11" s="15" t="str">
        <f>IF('Original State Table'!AQ12="x", "x", IF('Original State Table'!AQ12=1,'Original State Table'!AQ$4,("!"&amp;'Original State Table'!AQ$4)))</f>
        <v>!MDR in</v>
      </c>
      <c r="AR11" s="15" t="str">
        <f>IF('Original State Table'!AR12="x", "x", IF('Original State Table'!AR12=1,'Original State Table'!AR$4,("!"&amp;'Original State Table'!AR$4)))</f>
        <v>!PC in</v>
      </c>
      <c r="AS11" s="15" t="str">
        <f>IF('Original State Table'!AS12="x", "x", IF('Original State Table'!AS12=1,'Original State Table'!AS$4,("!"&amp;'Original State Table'!AS$4)))</f>
        <v>!Trap</v>
      </c>
      <c r="AT11" s="15" t="str">
        <f>IF('Original State Table'!AT12="x", "x", IF('Original State Table'!AT12=1,'Original State Table'!AT$4,("!"&amp;'Original State Table'!AT$4)))</f>
        <v>!PSW in</v>
      </c>
      <c r="AU11" s="15" t="str">
        <f>IF('Original State Table'!AU12="x", "x", IF('Original State Table'!AU12=1,'Original State Table'!AU$4,("!"&amp;'Original State Table'!AU$4)))</f>
        <v>!Timer Set</v>
      </c>
      <c r="AV11" s="15" t="str">
        <f>IF('Original State Table'!AV12="x", "x", IF('Original State Table'!AV12=1,'Original State Table'!AV$4,("!"&amp;'Original State Table'!AV$4)))</f>
        <v>!ALU/Lshift</v>
      </c>
      <c r="AW11" s="15" t="str">
        <f>IF('Original State Table'!AW12="x", "x", IF('Original State Table'!AW12=1,'Original State Table'!AW$4,("!"&amp;'Original State Table'!AW$4)))</f>
        <v>!ALU/rshift</v>
      </c>
      <c r="AX11" s="15" t="str">
        <f>IF('Original State Table'!AX12="x", "x", IF('Original State Table'!AX12=1,'Original State Table'!AX$4,("!"&amp;'Original State Table'!AX$4)))</f>
        <v>!ALU/And</v>
      </c>
      <c r="AY11" s="15" t="str">
        <f>IF('Original State Table'!AY12="x", "x", IF('Original State Table'!AY12=1,'Original State Table'!AY$4,("!"&amp;'Original State Table'!AY$4)))</f>
        <v>!ALU/or</v>
      </c>
      <c r="AZ11" s="15" t="str">
        <f>IF('Original State Table'!AZ12="x", "x", IF('Original State Table'!AZ12=1,'Original State Table'!AZ$4,("!"&amp;'Original State Table'!AZ$4)))</f>
        <v>!ALU/inc</v>
      </c>
      <c r="BA11" s="15" t="str">
        <f>IF('Original State Table'!BA12="x", "x", IF('Original State Table'!BA12=1,'Original State Table'!BA$4,("!"&amp;'Original State Table'!BA$4)))</f>
        <v>!ALU/sub</v>
      </c>
      <c r="BB11" s="15" t="str">
        <f>IF('Original State Table'!BB12="x", "x", IF('Original State Table'!BB12=1,'Original State Table'!BB$4,("!"&amp;'Original State Table'!BB$4)))</f>
        <v>!PSWbus</v>
      </c>
      <c r="BC11" s="15" t="str">
        <f>IF('Original State Table'!BC12="x", "x", IF('Original State Table'!BC12=1,'Original State Table'!BC$4,("!"&amp;'Original State Table'!BC$4)))</f>
        <v>!ROMbus</v>
      </c>
      <c r="BD11" s="15" t="str">
        <f>IF('Original State Table'!BD12="x", "x", IF('Original State Table'!BD12=1,'Original State Table'!BD$4,("!"&amp;'Original State Table'!BD$4)))</f>
        <v>!R2</v>
      </c>
      <c r="BE11" s="15" t="str">
        <f>IF('Original State Table'!BE12="x", "x", IF('Original State Table'!BE12=1,'Original State Table'!BE$4,("!"&amp;'Original State Table'!BE$4)))</f>
        <v>!R1</v>
      </c>
      <c r="BF11" s="15" t="str">
        <f>IF('Original State Table'!BF12="x", "x", IF('Original State Table'!BF12=1,'Original State Table'!BF$4,("!"&amp;'Original State Table'!BF$4)))</f>
        <v>!R0</v>
      </c>
    </row>
    <row r="12" spans="1:58" hidden="1" x14ac:dyDescent="0.3">
      <c r="B12" s="22" t="s">
        <v>39</v>
      </c>
      <c r="C12" s="14" t="str">
        <f>IF('Original State Table'!C13="x", "x", IF('Original State Table'!C13=1,'Original State Table'!C$4,("!"&amp;'Original State Table'!C$4)))</f>
        <v>!Q5</v>
      </c>
      <c r="D12" s="15" t="str">
        <f>IF('Original State Table'!D13="x", "x", IF('Original State Table'!D13=1,'Original State Table'!D$4,("!"&amp;'Original State Table'!D$4)))</f>
        <v>!Q4</v>
      </c>
      <c r="E12" s="15" t="str">
        <f>IF('Original State Table'!E13="x", "x", IF('Original State Table'!E13=1,'Original State Table'!E$4,("!"&amp;'Original State Table'!E$4)))</f>
        <v>!Q3</v>
      </c>
      <c r="F12" s="15" t="str">
        <f>IF('Original State Table'!F13="x", "x", IF('Original State Table'!F13=1,'Original State Table'!F$4,("!"&amp;'Original State Table'!F$4)))</f>
        <v>!Q2</v>
      </c>
      <c r="G12" s="15" t="str">
        <f>IF('Original State Table'!G13="x", "x", IF('Original State Table'!G13=1,'Original State Table'!G$4,("!"&amp;'Original State Table'!G$4)))</f>
        <v>!Q1</v>
      </c>
      <c r="H12" s="16" t="str">
        <f>IF('Original State Table'!H13="x", "x", IF('Original State Table'!H13=1,'Original State Table'!H$4,("!"&amp;'Original State Table'!H$4)))</f>
        <v>!Q0</v>
      </c>
      <c r="I12" s="14" t="str">
        <f>IF('Original State Table'!I13="x", "x", IF('Original State Table'!I13=1,'Original State Table'!I$4,("!"&amp;'Original State Table'!I$4)))</f>
        <v>o3</v>
      </c>
      <c r="J12" s="15" t="str">
        <f>IF('Original State Table'!J13="x", "x", IF('Original State Table'!J13=1,'Original State Table'!J$4,("!"&amp;'Original State Table'!J$4)))</f>
        <v>!o2</v>
      </c>
      <c r="K12" s="15" t="str">
        <f>IF('Original State Table'!K13="x", "x", IF('Original State Table'!K13=1,'Original State Table'!K$4,("!"&amp;'Original State Table'!K$4)))</f>
        <v>o1</v>
      </c>
      <c r="L12" s="15" t="str">
        <f>IF('Original State Table'!L13="x", "x", IF('Original State Table'!L13=1,'Original State Table'!L$4,("!"&amp;'Original State Table'!L$4)))</f>
        <v>o0</v>
      </c>
      <c r="M12" s="15" t="str">
        <f>IF('Original State Table'!M13="x", "x", IF('Original State Table'!M13=1,'Original State Table'!M$4,("!"&amp;'Original State Table'!M$4)))</f>
        <v>x</v>
      </c>
      <c r="N12" s="15" t="str">
        <f>IF('Original State Table'!N13="x", "x", IF('Original State Table'!N13=1,'Original State Table'!N$4,("!"&amp;'Original State Table'!N$4)))</f>
        <v>x</v>
      </c>
      <c r="O12" s="15" t="str">
        <f>IF('Original State Table'!O13="x", "x", IF('Original State Table'!O13=1,'Original State Table'!O$4,("!"&amp;'Original State Table'!O$4)))</f>
        <v>x</v>
      </c>
      <c r="P12" s="16" t="str">
        <f>IF('Original State Table'!P13="x", "x", IF('Original State Table'!P13=1,'Original State Table'!P$4,("!"&amp;'Original State Table'!P$4)))</f>
        <v>x</v>
      </c>
      <c r="Q12" s="22" t="s">
        <v>59</v>
      </c>
      <c r="R12" s="14" t="str">
        <f>IF('Original State Table'!R13="x", "x", IF('Original State Table'!R13=1,'Original State Table'!R$4,("!"&amp;'Original State Table'!R$4)))</f>
        <v>!Q5</v>
      </c>
      <c r="S12" s="15" t="str">
        <f>IF('Original State Table'!S13="x", "x", IF('Original State Table'!S13=1,'Original State Table'!S$4,("!"&amp;'Original State Table'!S$4)))</f>
        <v>Q4</v>
      </c>
      <c r="T12" s="15" t="str">
        <f>IF('Original State Table'!T13="x", "x", IF('Original State Table'!T13=1,'Original State Table'!T$4,("!"&amp;'Original State Table'!T$4)))</f>
        <v>!Q3</v>
      </c>
      <c r="U12" s="15" t="str">
        <f>IF('Original State Table'!U13="x", "x", IF('Original State Table'!U13=1,'Original State Table'!U$4,("!"&amp;'Original State Table'!U$4)))</f>
        <v>Q2</v>
      </c>
      <c r="V12" s="15" t="str">
        <f>IF('Original State Table'!V13="x", "x", IF('Original State Table'!V13=1,'Original State Table'!V$4,("!"&amp;'Original State Table'!V$4)))</f>
        <v>Q1</v>
      </c>
      <c r="W12" s="16" t="str">
        <f>IF('Original State Table'!W13="x", "x", IF('Original State Table'!W13=1,'Original State Table'!W$4,("!"&amp;'Original State Table'!W$4)))</f>
        <v>!Q0</v>
      </c>
      <c r="X12" s="14" t="str">
        <f>IF('Original State Table'!X13="x", "x", IF('Original State Table'!X13=1,'Original State Table'!X$4,("!"&amp;'Original State Table'!X$4)))</f>
        <v>!Encode0</v>
      </c>
      <c r="Y12" s="15" t="str">
        <f>IF('Original State Table'!Y13="x", "x", IF('Original State Table'!Y13=1,'Original State Table'!Y$4,("!"&amp;'Original State Table'!Y$4)))</f>
        <v>!Encode1</v>
      </c>
      <c r="Z12" s="15" t="str">
        <f>IF('Original State Table'!Z13="x", "x", IF('Original State Table'!Z13=1,'Original State Table'!Z$4,("!"&amp;'Original State Table'!Z$4)))</f>
        <v>Encode2</v>
      </c>
      <c r="AA12" s="15" t="str">
        <f>IF('Original State Table'!AA13="x", "x", IF('Original State Table'!AA13=1,'Original State Table'!AA$4,("!"&amp;'Original State Table'!AA$4)))</f>
        <v>!SB1</v>
      </c>
      <c r="AB12" s="15" t="str">
        <f>IF('Original State Table'!AB13="x", "x", IF('Original State Table'!AB13=1,'Original State Table'!AB$4,("!"&amp;'Original State Table'!AB$4)))</f>
        <v>!SB2</v>
      </c>
      <c r="AC12" s="15" t="str">
        <f>IF('Original State Table'!AC13="x", "x", IF('Original State Table'!AC13=1,'Original State Table'!AC$4,("!"&amp;'Original State Table'!AC$4)))</f>
        <v>!BGPR</v>
      </c>
      <c r="AD12" s="15" t="str">
        <f>IF('Original State Table'!AD13="x", "x", IF('Original State Table'!AD13=1,'Original State Table'!AD$4,("!"&amp;'Original State Table'!AD$4)))</f>
        <v>!BPC</v>
      </c>
      <c r="AE12" s="15" t="str">
        <f>IF('Original State Table'!AE13="x", "x", IF('Original State Table'!AE13=1,'Original State Table'!AE$4,("!"&amp;'Original State Table'!AE$4)))</f>
        <v>!BMDR</v>
      </c>
      <c r="AF12" s="15" t="str">
        <f>IF('Original State Table'!AF13="x", "x", IF('Original State Table'!AF13=1,'Original State Table'!AF$4,("!"&amp;'Original State Table'!AF$4)))</f>
        <v>!Write_GPR</v>
      </c>
      <c r="AG12" s="15" t="str">
        <f>IF('Original State Table'!AG13="x", "x", IF('Original State Table'!AG13=1,'Original State Table'!AG$4,("!"&amp;'Original State Table'!AG$4)))</f>
        <v>!Read_MM</v>
      </c>
      <c r="AH12" s="15" t="str">
        <f>IF('Original State Table'!AH13="x", "x", IF('Original State Table'!AH13=1,'Original State Table'!AH$4,("!"&amp;'Original State Table'!AH$4)))</f>
        <v>!Write_MM</v>
      </c>
      <c r="AI12" s="15" t="str">
        <f>IF('Original State Table'!AI13="x", "x", IF('Original State Table'!AI13=1,'Original State Table'!AI$4,("!"&amp;'Original State Table'!AI$4)))</f>
        <v>!Zin</v>
      </c>
      <c r="AJ12" s="15" t="str">
        <f>IF('Original State Table'!AJ13="x", "x", IF('Original State Table'!AJ13=1,'Original State Table'!AJ$4,("!"&amp;'Original State Table'!AJ$4)))</f>
        <v>!Z4</v>
      </c>
      <c r="AK12" s="15" t="str">
        <f>IF('Original State Table'!AK13="x", "x", IF('Original State Table'!AK13=1,'Original State Table'!AK$4,("!"&amp;'Original State Table'!AK$4)))</f>
        <v>!Zbus</v>
      </c>
      <c r="AL12" s="15" t="str">
        <f>IF('Original State Table'!AL13="x", "x", IF('Original State Table'!AL13=1,'Original State Table'!AL$4,("!"&amp;'Original State Table'!AL$4)))</f>
        <v>!Yin</v>
      </c>
      <c r="AM12" s="15" t="str">
        <f>IF('Original State Table'!AM13="x", "x", IF('Original State Table'!AM13=1,'Original State Table'!AM$4,("!"&amp;'Original State Table'!AM$4)))</f>
        <v>!ALU/Add</v>
      </c>
      <c r="AN12" s="15" t="str">
        <f>IF('Original State Table'!AN13="x", "x", IF('Original State Table'!AN13=1,'Original State Table'!AN$4,("!"&amp;'Original State Table'!AN$4)))</f>
        <v>!MAR in</v>
      </c>
      <c r="AO12" s="15" t="str">
        <f>IF('Original State Table'!AO13="x", "x", IF('Original State Table'!AO13=1,'Original State Table'!AO$4,("!"&amp;'Original State Table'!AO$4)))</f>
        <v>!WFMC</v>
      </c>
      <c r="AP12" s="15" t="str">
        <f>IF('Original State Table'!AP13="x", "x", IF('Original State Table'!AP13=1,'Original State Table'!AP$4,("!"&amp;'Original State Table'!AP$4)))</f>
        <v>!ALU/Not</v>
      </c>
      <c r="AQ12" s="15" t="str">
        <f>IF('Original State Table'!AQ13="x", "x", IF('Original State Table'!AQ13=1,'Original State Table'!AQ$4,("!"&amp;'Original State Table'!AQ$4)))</f>
        <v>!MDR in</v>
      </c>
      <c r="AR12" s="15" t="str">
        <f>IF('Original State Table'!AR13="x", "x", IF('Original State Table'!AR13=1,'Original State Table'!AR$4,("!"&amp;'Original State Table'!AR$4)))</f>
        <v>!PC in</v>
      </c>
      <c r="AS12" s="15" t="str">
        <f>IF('Original State Table'!AS13="x", "x", IF('Original State Table'!AS13=1,'Original State Table'!AS$4,("!"&amp;'Original State Table'!AS$4)))</f>
        <v>!Trap</v>
      </c>
      <c r="AT12" s="15" t="str">
        <f>IF('Original State Table'!AT13="x", "x", IF('Original State Table'!AT13=1,'Original State Table'!AT$4,("!"&amp;'Original State Table'!AT$4)))</f>
        <v>!PSW in</v>
      </c>
      <c r="AU12" s="15" t="str">
        <f>IF('Original State Table'!AU13="x", "x", IF('Original State Table'!AU13=1,'Original State Table'!AU$4,("!"&amp;'Original State Table'!AU$4)))</f>
        <v>!Timer Set</v>
      </c>
      <c r="AV12" s="15" t="str">
        <f>IF('Original State Table'!AV13="x", "x", IF('Original State Table'!AV13=1,'Original State Table'!AV$4,("!"&amp;'Original State Table'!AV$4)))</f>
        <v>!ALU/Lshift</v>
      </c>
      <c r="AW12" s="15" t="str">
        <f>IF('Original State Table'!AW13="x", "x", IF('Original State Table'!AW13=1,'Original State Table'!AW$4,("!"&amp;'Original State Table'!AW$4)))</f>
        <v>!ALU/rshift</v>
      </c>
      <c r="AX12" s="15" t="str">
        <f>IF('Original State Table'!AX13="x", "x", IF('Original State Table'!AX13=1,'Original State Table'!AX$4,("!"&amp;'Original State Table'!AX$4)))</f>
        <v>!ALU/And</v>
      </c>
      <c r="AY12" s="15" t="str">
        <f>IF('Original State Table'!AY13="x", "x", IF('Original State Table'!AY13=1,'Original State Table'!AY$4,("!"&amp;'Original State Table'!AY$4)))</f>
        <v>!ALU/or</v>
      </c>
      <c r="AZ12" s="15" t="str">
        <f>IF('Original State Table'!AZ13="x", "x", IF('Original State Table'!AZ13=1,'Original State Table'!AZ$4,("!"&amp;'Original State Table'!AZ$4)))</f>
        <v>!ALU/inc</v>
      </c>
      <c r="BA12" s="15" t="str">
        <f>IF('Original State Table'!BA13="x", "x", IF('Original State Table'!BA13=1,'Original State Table'!BA$4,("!"&amp;'Original State Table'!BA$4)))</f>
        <v>!ALU/sub</v>
      </c>
      <c r="BB12" s="15" t="str">
        <f>IF('Original State Table'!BB13="x", "x", IF('Original State Table'!BB13=1,'Original State Table'!BB$4,("!"&amp;'Original State Table'!BB$4)))</f>
        <v>!PSWbus</v>
      </c>
      <c r="BC12" s="15" t="str">
        <f>IF('Original State Table'!BC13="x", "x", IF('Original State Table'!BC13=1,'Original State Table'!BC$4,("!"&amp;'Original State Table'!BC$4)))</f>
        <v>!ROMbus</v>
      </c>
      <c r="BD12" s="15" t="str">
        <f>IF('Original State Table'!BD13="x", "x", IF('Original State Table'!BD13=1,'Original State Table'!BD$4,("!"&amp;'Original State Table'!BD$4)))</f>
        <v>!R2</v>
      </c>
      <c r="BE12" s="15" t="str">
        <f>IF('Original State Table'!BE13="x", "x", IF('Original State Table'!BE13=1,'Original State Table'!BE$4,("!"&amp;'Original State Table'!BE$4)))</f>
        <v>!R1</v>
      </c>
      <c r="BF12" s="15" t="str">
        <f>IF('Original State Table'!BF13="x", "x", IF('Original State Table'!BF13=1,'Original State Table'!BF$4,("!"&amp;'Original State Table'!BF$4)))</f>
        <v>!R0</v>
      </c>
    </row>
    <row r="13" spans="1:58" hidden="1" x14ac:dyDescent="0.3">
      <c r="B13" s="22" t="s">
        <v>39</v>
      </c>
      <c r="C13" s="14" t="str">
        <f>IF('Original State Table'!C14="x", "x", IF('Original State Table'!C14=1,'Original State Table'!C$4,("!"&amp;'Original State Table'!C$4)))</f>
        <v>!Q5</v>
      </c>
      <c r="D13" s="15" t="str">
        <f>IF('Original State Table'!D14="x", "x", IF('Original State Table'!D14=1,'Original State Table'!D$4,("!"&amp;'Original State Table'!D$4)))</f>
        <v>!Q4</v>
      </c>
      <c r="E13" s="15" t="str">
        <f>IF('Original State Table'!E14="x", "x", IF('Original State Table'!E14=1,'Original State Table'!E$4,("!"&amp;'Original State Table'!E$4)))</f>
        <v>!Q3</v>
      </c>
      <c r="F13" s="15" t="str">
        <f>IF('Original State Table'!F14="x", "x", IF('Original State Table'!F14=1,'Original State Table'!F$4,("!"&amp;'Original State Table'!F$4)))</f>
        <v>!Q2</v>
      </c>
      <c r="G13" s="15" t="str">
        <f>IF('Original State Table'!G14="x", "x", IF('Original State Table'!G14=1,'Original State Table'!G$4,("!"&amp;'Original State Table'!G$4)))</f>
        <v>!Q1</v>
      </c>
      <c r="H13" s="16" t="str">
        <f>IF('Original State Table'!H14="x", "x", IF('Original State Table'!H14=1,'Original State Table'!H$4,("!"&amp;'Original State Table'!H$4)))</f>
        <v>!Q0</v>
      </c>
      <c r="I13" s="14" t="str">
        <f>IF('Original State Table'!I14="x", "x", IF('Original State Table'!I14=1,'Original State Table'!I$4,("!"&amp;'Original State Table'!I$4)))</f>
        <v>o3</v>
      </c>
      <c r="J13" s="15" t="str">
        <f>IF('Original State Table'!J14="x", "x", IF('Original State Table'!J14=1,'Original State Table'!J$4,("!"&amp;'Original State Table'!J$4)))</f>
        <v>o2</v>
      </c>
      <c r="K13" s="15" t="str">
        <f>IF('Original State Table'!K14="x", "x", IF('Original State Table'!K14=1,'Original State Table'!K$4,("!"&amp;'Original State Table'!K$4)))</f>
        <v>o1</v>
      </c>
      <c r="L13" s="15" t="str">
        <f>IF('Original State Table'!L14="x", "x", IF('Original State Table'!L14=1,'Original State Table'!L$4,("!"&amp;'Original State Table'!L$4)))</f>
        <v>!o0</v>
      </c>
      <c r="M13" s="15" t="str">
        <f>IF('Original State Table'!M14="x", "x", IF('Original State Table'!M14=1,'Original State Table'!M$4,("!"&amp;'Original State Table'!M$4)))</f>
        <v>x</v>
      </c>
      <c r="N13" s="15" t="str">
        <f>IF('Original State Table'!N14="x", "x", IF('Original State Table'!N14=1,'Original State Table'!N$4,("!"&amp;'Original State Table'!N$4)))</f>
        <v>x</v>
      </c>
      <c r="O13" s="15" t="str">
        <f>IF('Original State Table'!O14="x", "x", IF('Original State Table'!O14=1,'Original State Table'!O$4,("!"&amp;'Original State Table'!O$4)))</f>
        <v>x</v>
      </c>
      <c r="P13" s="16" t="str">
        <f>IF('Original State Table'!P14="x", "x", IF('Original State Table'!P14=1,'Original State Table'!P$4,("!"&amp;'Original State Table'!P$4)))</f>
        <v>x</v>
      </c>
      <c r="Q13" s="22" t="s">
        <v>59</v>
      </c>
      <c r="R13" s="14" t="str">
        <f>IF('Original State Table'!R14="x", "x", IF('Original State Table'!R14=1,'Original State Table'!R$4,("!"&amp;'Original State Table'!R$4)))</f>
        <v>!Q5</v>
      </c>
      <c r="S13" s="15" t="str">
        <f>IF('Original State Table'!S14="x", "x", IF('Original State Table'!S14=1,'Original State Table'!S$4,("!"&amp;'Original State Table'!S$4)))</f>
        <v>Q4</v>
      </c>
      <c r="T13" s="15" t="str">
        <f>IF('Original State Table'!T14="x", "x", IF('Original State Table'!T14=1,'Original State Table'!T$4,("!"&amp;'Original State Table'!T$4)))</f>
        <v>!Q3</v>
      </c>
      <c r="U13" s="15" t="str">
        <f>IF('Original State Table'!U14="x", "x", IF('Original State Table'!U14=1,'Original State Table'!U$4,("!"&amp;'Original State Table'!U$4)))</f>
        <v>Q2</v>
      </c>
      <c r="V13" s="15" t="str">
        <f>IF('Original State Table'!V14="x", "x", IF('Original State Table'!V14=1,'Original State Table'!V$4,("!"&amp;'Original State Table'!V$4)))</f>
        <v>Q1</v>
      </c>
      <c r="W13" s="16" t="str">
        <f>IF('Original State Table'!W14="x", "x", IF('Original State Table'!W14=1,'Original State Table'!W$4,("!"&amp;'Original State Table'!W$4)))</f>
        <v>!Q0</v>
      </c>
      <c r="X13" s="14" t="str">
        <f>IF('Original State Table'!X14="x", "x", IF('Original State Table'!X14=1,'Original State Table'!X$4,("!"&amp;'Original State Table'!X$4)))</f>
        <v>!Encode0</v>
      </c>
      <c r="Y13" s="15" t="str">
        <f>IF('Original State Table'!Y14="x", "x", IF('Original State Table'!Y14=1,'Original State Table'!Y$4,("!"&amp;'Original State Table'!Y$4)))</f>
        <v>!Encode1</v>
      </c>
      <c r="Z13" s="15" t="str">
        <f>IF('Original State Table'!Z14="x", "x", IF('Original State Table'!Z14=1,'Original State Table'!Z$4,("!"&amp;'Original State Table'!Z$4)))</f>
        <v>Encode2</v>
      </c>
      <c r="AA13" s="15" t="str">
        <f>IF('Original State Table'!AA14="x", "x", IF('Original State Table'!AA14=1,'Original State Table'!AA$4,("!"&amp;'Original State Table'!AA$4)))</f>
        <v>!SB1</v>
      </c>
      <c r="AB13" s="15" t="str">
        <f>IF('Original State Table'!AB14="x", "x", IF('Original State Table'!AB14=1,'Original State Table'!AB$4,("!"&amp;'Original State Table'!AB$4)))</f>
        <v>!SB2</v>
      </c>
      <c r="AC13" s="15" t="str">
        <f>IF('Original State Table'!AC14="x", "x", IF('Original State Table'!AC14=1,'Original State Table'!AC$4,("!"&amp;'Original State Table'!AC$4)))</f>
        <v>!BGPR</v>
      </c>
      <c r="AD13" s="15" t="str">
        <f>IF('Original State Table'!AD14="x", "x", IF('Original State Table'!AD14=1,'Original State Table'!AD$4,("!"&amp;'Original State Table'!AD$4)))</f>
        <v>!BPC</v>
      </c>
      <c r="AE13" s="15" t="str">
        <f>IF('Original State Table'!AE14="x", "x", IF('Original State Table'!AE14=1,'Original State Table'!AE$4,("!"&amp;'Original State Table'!AE$4)))</f>
        <v>!BMDR</v>
      </c>
      <c r="AF13" s="15" t="str">
        <f>IF('Original State Table'!AF14="x", "x", IF('Original State Table'!AF14=1,'Original State Table'!AF$4,("!"&amp;'Original State Table'!AF$4)))</f>
        <v>!Write_GPR</v>
      </c>
      <c r="AG13" s="15" t="str">
        <f>IF('Original State Table'!AG14="x", "x", IF('Original State Table'!AG14=1,'Original State Table'!AG$4,("!"&amp;'Original State Table'!AG$4)))</f>
        <v>!Read_MM</v>
      </c>
      <c r="AH13" s="15" t="str">
        <f>IF('Original State Table'!AH14="x", "x", IF('Original State Table'!AH14=1,'Original State Table'!AH$4,("!"&amp;'Original State Table'!AH$4)))</f>
        <v>!Write_MM</v>
      </c>
      <c r="AI13" s="15" t="str">
        <f>IF('Original State Table'!AI14="x", "x", IF('Original State Table'!AI14=1,'Original State Table'!AI$4,("!"&amp;'Original State Table'!AI$4)))</f>
        <v>!Zin</v>
      </c>
      <c r="AJ13" s="15" t="str">
        <f>IF('Original State Table'!AJ14="x", "x", IF('Original State Table'!AJ14=1,'Original State Table'!AJ$4,("!"&amp;'Original State Table'!AJ$4)))</f>
        <v>!Z4</v>
      </c>
      <c r="AK13" s="15" t="str">
        <f>IF('Original State Table'!AK14="x", "x", IF('Original State Table'!AK14=1,'Original State Table'!AK$4,("!"&amp;'Original State Table'!AK$4)))</f>
        <v>!Zbus</v>
      </c>
      <c r="AL13" s="15" t="str">
        <f>IF('Original State Table'!AL14="x", "x", IF('Original State Table'!AL14=1,'Original State Table'!AL$4,("!"&amp;'Original State Table'!AL$4)))</f>
        <v>!Yin</v>
      </c>
      <c r="AM13" s="15" t="str">
        <f>IF('Original State Table'!AM14="x", "x", IF('Original State Table'!AM14=1,'Original State Table'!AM$4,("!"&amp;'Original State Table'!AM$4)))</f>
        <v>!ALU/Add</v>
      </c>
      <c r="AN13" s="15" t="str">
        <f>IF('Original State Table'!AN14="x", "x", IF('Original State Table'!AN14=1,'Original State Table'!AN$4,("!"&amp;'Original State Table'!AN$4)))</f>
        <v>!MAR in</v>
      </c>
      <c r="AO13" s="15" t="str">
        <f>IF('Original State Table'!AO14="x", "x", IF('Original State Table'!AO14=1,'Original State Table'!AO$4,("!"&amp;'Original State Table'!AO$4)))</f>
        <v>!WFMC</v>
      </c>
      <c r="AP13" s="15" t="str">
        <f>IF('Original State Table'!AP14="x", "x", IF('Original State Table'!AP14=1,'Original State Table'!AP$4,("!"&amp;'Original State Table'!AP$4)))</f>
        <v>!ALU/Not</v>
      </c>
      <c r="AQ13" s="15" t="str">
        <f>IF('Original State Table'!AQ14="x", "x", IF('Original State Table'!AQ14=1,'Original State Table'!AQ$4,("!"&amp;'Original State Table'!AQ$4)))</f>
        <v>!MDR in</v>
      </c>
      <c r="AR13" s="15" t="str">
        <f>IF('Original State Table'!AR14="x", "x", IF('Original State Table'!AR14=1,'Original State Table'!AR$4,("!"&amp;'Original State Table'!AR$4)))</f>
        <v>!PC in</v>
      </c>
      <c r="AS13" s="15" t="str">
        <f>IF('Original State Table'!AS14="x", "x", IF('Original State Table'!AS14=1,'Original State Table'!AS$4,("!"&amp;'Original State Table'!AS$4)))</f>
        <v>!Trap</v>
      </c>
      <c r="AT13" s="15" t="str">
        <f>IF('Original State Table'!AT14="x", "x", IF('Original State Table'!AT14=1,'Original State Table'!AT$4,("!"&amp;'Original State Table'!AT$4)))</f>
        <v>!PSW in</v>
      </c>
      <c r="AU13" s="15" t="str">
        <f>IF('Original State Table'!AU14="x", "x", IF('Original State Table'!AU14=1,'Original State Table'!AU$4,("!"&amp;'Original State Table'!AU$4)))</f>
        <v>!Timer Set</v>
      </c>
      <c r="AV13" s="15" t="str">
        <f>IF('Original State Table'!AV14="x", "x", IF('Original State Table'!AV14=1,'Original State Table'!AV$4,("!"&amp;'Original State Table'!AV$4)))</f>
        <v>!ALU/Lshift</v>
      </c>
      <c r="AW13" s="15" t="str">
        <f>IF('Original State Table'!AW14="x", "x", IF('Original State Table'!AW14=1,'Original State Table'!AW$4,("!"&amp;'Original State Table'!AW$4)))</f>
        <v>!ALU/rshift</v>
      </c>
      <c r="AX13" s="15" t="str">
        <f>IF('Original State Table'!AX14="x", "x", IF('Original State Table'!AX14=1,'Original State Table'!AX$4,("!"&amp;'Original State Table'!AX$4)))</f>
        <v>!ALU/And</v>
      </c>
      <c r="AY13" s="15" t="str">
        <f>IF('Original State Table'!AY14="x", "x", IF('Original State Table'!AY14=1,'Original State Table'!AY$4,("!"&amp;'Original State Table'!AY$4)))</f>
        <v>!ALU/or</v>
      </c>
      <c r="AZ13" s="15" t="str">
        <f>IF('Original State Table'!AZ14="x", "x", IF('Original State Table'!AZ14=1,'Original State Table'!AZ$4,("!"&amp;'Original State Table'!AZ$4)))</f>
        <v>!ALU/inc</v>
      </c>
      <c r="BA13" s="15" t="str">
        <f>IF('Original State Table'!BA14="x", "x", IF('Original State Table'!BA14=1,'Original State Table'!BA$4,("!"&amp;'Original State Table'!BA$4)))</f>
        <v>!ALU/sub</v>
      </c>
      <c r="BB13" s="15" t="str">
        <f>IF('Original State Table'!BB14="x", "x", IF('Original State Table'!BB14=1,'Original State Table'!BB$4,("!"&amp;'Original State Table'!BB$4)))</f>
        <v>!PSWbus</v>
      </c>
      <c r="BC13" s="15" t="str">
        <f>IF('Original State Table'!BC14="x", "x", IF('Original State Table'!BC14=1,'Original State Table'!BC$4,("!"&amp;'Original State Table'!BC$4)))</f>
        <v>!ROMbus</v>
      </c>
      <c r="BD13" s="15" t="str">
        <f>IF('Original State Table'!BD14="x", "x", IF('Original State Table'!BD14=1,'Original State Table'!BD$4,("!"&amp;'Original State Table'!BD$4)))</f>
        <v>!R2</v>
      </c>
      <c r="BE13" s="15" t="str">
        <f>IF('Original State Table'!BE14="x", "x", IF('Original State Table'!BE14=1,'Original State Table'!BE$4,("!"&amp;'Original State Table'!BE$4)))</f>
        <v>!R1</v>
      </c>
      <c r="BF13" s="15" t="str">
        <f>IF('Original State Table'!BF14="x", "x", IF('Original State Table'!BF14=1,'Original State Table'!BF$4,("!"&amp;'Original State Table'!BF$4)))</f>
        <v>!R0</v>
      </c>
    </row>
    <row r="14" spans="1:58" hidden="1" x14ac:dyDescent="0.3">
      <c r="B14" s="22" t="s">
        <v>39</v>
      </c>
      <c r="C14" s="14" t="str">
        <f>IF('Original State Table'!C15="x", "x", IF('Original State Table'!C15=1,'Original State Table'!C$4,("!"&amp;'Original State Table'!C$4)))</f>
        <v>!Q5</v>
      </c>
      <c r="D14" s="15" t="str">
        <f>IF('Original State Table'!D15="x", "x", IF('Original State Table'!D15=1,'Original State Table'!D$4,("!"&amp;'Original State Table'!D$4)))</f>
        <v>!Q4</v>
      </c>
      <c r="E14" s="15" t="str">
        <f>IF('Original State Table'!E15="x", "x", IF('Original State Table'!E15=1,'Original State Table'!E$4,("!"&amp;'Original State Table'!E$4)))</f>
        <v>!Q3</v>
      </c>
      <c r="F14" s="15" t="str">
        <f>IF('Original State Table'!F15="x", "x", IF('Original State Table'!F15=1,'Original State Table'!F$4,("!"&amp;'Original State Table'!F$4)))</f>
        <v>!Q2</v>
      </c>
      <c r="G14" s="15" t="str">
        <f>IF('Original State Table'!G15="x", "x", IF('Original State Table'!G15=1,'Original State Table'!G$4,("!"&amp;'Original State Table'!G$4)))</f>
        <v>!Q1</v>
      </c>
      <c r="H14" s="16" t="str">
        <f>IF('Original State Table'!H15="x", "x", IF('Original State Table'!H15=1,'Original State Table'!H$4,("!"&amp;'Original State Table'!H$4)))</f>
        <v>!Q0</v>
      </c>
      <c r="I14" s="14" t="str">
        <f>IF('Original State Table'!I15="x", "x", IF('Original State Table'!I15=1,'Original State Table'!I$4,("!"&amp;'Original State Table'!I$4)))</f>
        <v>o3</v>
      </c>
      <c r="J14" s="15" t="str">
        <f>IF('Original State Table'!J15="x", "x", IF('Original State Table'!J15=1,'Original State Table'!J$4,("!"&amp;'Original State Table'!J$4)))</f>
        <v>o2</v>
      </c>
      <c r="K14" s="15" t="str">
        <f>IF('Original State Table'!K15="x", "x", IF('Original State Table'!K15=1,'Original State Table'!K$4,("!"&amp;'Original State Table'!K$4)))</f>
        <v>o1</v>
      </c>
      <c r="L14" s="15" t="str">
        <f>IF('Original State Table'!L15="x", "x", IF('Original State Table'!L15=1,'Original State Table'!L$4,("!"&amp;'Original State Table'!L$4)))</f>
        <v>o0</v>
      </c>
      <c r="M14" s="15" t="str">
        <f>IF('Original State Table'!M15="x", "x", IF('Original State Table'!M15=1,'Original State Table'!M$4,("!"&amp;'Original State Table'!M$4)))</f>
        <v>x</v>
      </c>
      <c r="N14" s="15" t="str">
        <f>IF('Original State Table'!N15="x", "x", IF('Original State Table'!N15=1,'Original State Table'!N$4,("!"&amp;'Original State Table'!N$4)))</f>
        <v>x</v>
      </c>
      <c r="O14" s="15" t="str">
        <f>IF('Original State Table'!O15="x", "x", IF('Original State Table'!O15=1,'Original State Table'!O$4,("!"&amp;'Original State Table'!O$4)))</f>
        <v>x</v>
      </c>
      <c r="P14" s="16" t="str">
        <f>IF('Original State Table'!P15="x", "x", IF('Original State Table'!P15=1,'Original State Table'!P$4,("!"&amp;'Original State Table'!P$4)))</f>
        <v>x</v>
      </c>
      <c r="Q14" s="22" t="s">
        <v>59</v>
      </c>
      <c r="R14" s="14" t="str">
        <f>IF('Original State Table'!R15="x", "x", IF('Original State Table'!R15=1,'Original State Table'!R$4,("!"&amp;'Original State Table'!R$4)))</f>
        <v>!Q5</v>
      </c>
      <c r="S14" s="15" t="str">
        <f>IF('Original State Table'!S15="x", "x", IF('Original State Table'!S15=1,'Original State Table'!S$4,("!"&amp;'Original State Table'!S$4)))</f>
        <v>Q4</v>
      </c>
      <c r="T14" s="15" t="str">
        <f>IF('Original State Table'!T15="x", "x", IF('Original State Table'!T15=1,'Original State Table'!T$4,("!"&amp;'Original State Table'!T$4)))</f>
        <v>!Q3</v>
      </c>
      <c r="U14" s="15" t="str">
        <f>IF('Original State Table'!U15="x", "x", IF('Original State Table'!U15=1,'Original State Table'!U$4,("!"&amp;'Original State Table'!U$4)))</f>
        <v>Q2</v>
      </c>
      <c r="V14" s="15" t="str">
        <f>IF('Original State Table'!V15="x", "x", IF('Original State Table'!V15=1,'Original State Table'!V$4,("!"&amp;'Original State Table'!V$4)))</f>
        <v>Q1</v>
      </c>
      <c r="W14" s="16" t="str">
        <f>IF('Original State Table'!W15="x", "x", IF('Original State Table'!W15=1,'Original State Table'!W$4,("!"&amp;'Original State Table'!W$4)))</f>
        <v>!Q0</v>
      </c>
      <c r="X14" s="14" t="str">
        <f>IF('Original State Table'!X15="x", "x", IF('Original State Table'!X15=1,'Original State Table'!X$4,("!"&amp;'Original State Table'!X$4)))</f>
        <v>!Encode0</v>
      </c>
      <c r="Y14" s="15" t="str">
        <f>IF('Original State Table'!Y15="x", "x", IF('Original State Table'!Y15=1,'Original State Table'!Y$4,("!"&amp;'Original State Table'!Y$4)))</f>
        <v>!Encode1</v>
      </c>
      <c r="Z14" s="15" t="str">
        <f>IF('Original State Table'!Z15="x", "x", IF('Original State Table'!Z15=1,'Original State Table'!Z$4,("!"&amp;'Original State Table'!Z$4)))</f>
        <v>Encode2</v>
      </c>
      <c r="AA14" s="15" t="str">
        <f>IF('Original State Table'!AA15="x", "x", IF('Original State Table'!AA15=1,'Original State Table'!AA$4,("!"&amp;'Original State Table'!AA$4)))</f>
        <v>!SB1</v>
      </c>
      <c r="AB14" s="15" t="str">
        <f>IF('Original State Table'!AB15="x", "x", IF('Original State Table'!AB15=1,'Original State Table'!AB$4,("!"&amp;'Original State Table'!AB$4)))</f>
        <v>!SB2</v>
      </c>
      <c r="AC14" s="15" t="str">
        <f>IF('Original State Table'!AC15="x", "x", IF('Original State Table'!AC15=1,'Original State Table'!AC$4,("!"&amp;'Original State Table'!AC$4)))</f>
        <v>!BGPR</v>
      </c>
      <c r="AD14" s="15" t="str">
        <f>IF('Original State Table'!AD15="x", "x", IF('Original State Table'!AD15=1,'Original State Table'!AD$4,("!"&amp;'Original State Table'!AD$4)))</f>
        <v>!BPC</v>
      </c>
      <c r="AE14" s="15" t="str">
        <f>IF('Original State Table'!AE15="x", "x", IF('Original State Table'!AE15=1,'Original State Table'!AE$4,("!"&amp;'Original State Table'!AE$4)))</f>
        <v>!BMDR</v>
      </c>
      <c r="AF14" s="15" t="str">
        <f>IF('Original State Table'!AF15="x", "x", IF('Original State Table'!AF15=1,'Original State Table'!AF$4,("!"&amp;'Original State Table'!AF$4)))</f>
        <v>!Write_GPR</v>
      </c>
      <c r="AG14" s="15" t="str">
        <f>IF('Original State Table'!AG15="x", "x", IF('Original State Table'!AG15=1,'Original State Table'!AG$4,("!"&amp;'Original State Table'!AG$4)))</f>
        <v>!Read_MM</v>
      </c>
      <c r="AH14" s="15" t="str">
        <f>IF('Original State Table'!AH15="x", "x", IF('Original State Table'!AH15=1,'Original State Table'!AH$4,("!"&amp;'Original State Table'!AH$4)))</f>
        <v>!Write_MM</v>
      </c>
      <c r="AI14" s="15" t="str">
        <f>IF('Original State Table'!AI15="x", "x", IF('Original State Table'!AI15=1,'Original State Table'!AI$4,("!"&amp;'Original State Table'!AI$4)))</f>
        <v>!Zin</v>
      </c>
      <c r="AJ14" s="15" t="str">
        <f>IF('Original State Table'!AJ15="x", "x", IF('Original State Table'!AJ15=1,'Original State Table'!AJ$4,("!"&amp;'Original State Table'!AJ$4)))</f>
        <v>!Z4</v>
      </c>
      <c r="AK14" s="15" t="str">
        <f>IF('Original State Table'!AK15="x", "x", IF('Original State Table'!AK15=1,'Original State Table'!AK$4,("!"&amp;'Original State Table'!AK$4)))</f>
        <v>!Zbus</v>
      </c>
      <c r="AL14" s="15" t="str">
        <f>IF('Original State Table'!AL15="x", "x", IF('Original State Table'!AL15=1,'Original State Table'!AL$4,("!"&amp;'Original State Table'!AL$4)))</f>
        <v>!Yin</v>
      </c>
      <c r="AM14" s="15" t="str">
        <f>IF('Original State Table'!AM15="x", "x", IF('Original State Table'!AM15=1,'Original State Table'!AM$4,("!"&amp;'Original State Table'!AM$4)))</f>
        <v>!ALU/Add</v>
      </c>
      <c r="AN14" s="15" t="str">
        <f>IF('Original State Table'!AN15="x", "x", IF('Original State Table'!AN15=1,'Original State Table'!AN$4,("!"&amp;'Original State Table'!AN$4)))</f>
        <v>!MAR in</v>
      </c>
      <c r="AO14" s="15" t="str">
        <f>IF('Original State Table'!AO15="x", "x", IF('Original State Table'!AO15=1,'Original State Table'!AO$4,("!"&amp;'Original State Table'!AO$4)))</f>
        <v>!WFMC</v>
      </c>
      <c r="AP14" s="15" t="str">
        <f>IF('Original State Table'!AP15="x", "x", IF('Original State Table'!AP15=1,'Original State Table'!AP$4,("!"&amp;'Original State Table'!AP$4)))</f>
        <v>!ALU/Not</v>
      </c>
      <c r="AQ14" s="15" t="str">
        <f>IF('Original State Table'!AQ15="x", "x", IF('Original State Table'!AQ15=1,'Original State Table'!AQ$4,("!"&amp;'Original State Table'!AQ$4)))</f>
        <v>!MDR in</v>
      </c>
      <c r="AR14" s="15" t="str">
        <f>IF('Original State Table'!AR15="x", "x", IF('Original State Table'!AR15=1,'Original State Table'!AR$4,("!"&amp;'Original State Table'!AR$4)))</f>
        <v>!PC in</v>
      </c>
      <c r="AS14" s="15" t="str">
        <f>IF('Original State Table'!AS15="x", "x", IF('Original State Table'!AS15=1,'Original State Table'!AS$4,("!"&amp;'Original State Table'!AS$4)))</f>
        <v>!Trap</v>
      </c>
      <c r="AT14" s="15" t="str">
        <f>IF('Original State Table'!AT15="x", "x", IF('Original State Table'!AT15=1,'Original State Table'!AT$4,("!"&amp;'Original State Table'!AT$4)))</f>
        <v>!PSW in</v>
      </c>
      <c r="AU14" s="15" t="str">
        <f>IF('Original State Table'!AU15="x", "x", IF('Original State Table'!AU15=1,'Original State Table'!AU$4,("!"&amp;'Original State Table'!AU$4)))</f>
        <v>!Timer Set</v>
      </c>
      <c r="AV14" s="15" t="str">
        <f>IF('Original State Table'!AV15="x", "x", IF('Original State Table'!AV15=1,'Original State Table'!AV$4,("!"&amp;'Original State Table'!AV$4)))</f>
        <v>!ALU/Lshift</v>
      </c>
      <c r="AW14" s="15" t="str">
        <f>IF('Original State Table'!AW15="x", "x", IF('Original State Table'!AW15=1,'Original State Table'!AW$4,("!"&amp;'Original State Table'!AW$4)))</f>
        <v>!ALU/rshift</v>
      </c>
      <c r="AX14" s="15" t="str">
        <f>IF('Original State Table'!AX15="x", "x", IF('Original State Table'!AX15=1,'Original State Table'!AX$4,("!"&amp;'Original State Table'!AX$4)))</f>
        <v>!ALU/And</v>
      </c>
      <c r="AY14" s="15" t="str">
        <f>IF('Original State Table'!AY15="x", "x", IF('Original State Table'!AY15=1,'Original State Table'!AY$4,("!"&amp;'Original State Table'!AY$4)))</f>
        <v>!ALU/or</v>
      </c>
      <c r="AZ14" s="15" t="str">
        <f>IF('Original State Table'!AZ15="x", "x", IF('Original State Table'!AZ15=1,'Original State Table'!AZ$4,("!"&amp;'Original State Table'!AZ$4)))</f>
        <v>!ALU/inc</v>
      </c>
      <c r="BA14" s="15" t="str">
        <f>IF('Original State Table'!BA15="x", "x", IF('Original State Table'!BA15=1,'Original State Table'!BA$4,("!"&amp;'Original State Table'!BA$4)))</f>
        <v>!ALU/sub</v>
      </c>
      <c r="BB14" s="15" t="str">
        <f>IF('Original State Table'!BB15="x", "x", IF('Original State Table'!BB15=1,'Original State Table'!BB$4,("!"&amp;'Original State Table'!BB$4)))</f>
        <v>!PSWbus</v>
      </c>
      <c r="BC14" s="15" t="str">
        <f>IF('Original State Table'!BC15="x", "x", IF('Original State Table'!BC15=1,'Original State Table'!BC$4,("!"&amp;'Original State Table'!BC$4)))</f>
        <v>!ROMbus</v>
      </c>
      <c r="BD14" s="15" t="str">
        <f>IF('Original State Table'!BD15="x", "x", IF('Original State Table'!BD15=1,'Original State Table'!BD$4,("!"&amp;'Original State Table'!BD$4)))</f>
        <v>!R2</v>
      </c>
      <c r="BE14" s="15" t="str">
        <f>IF('Original State Table'!BE15="x", "x", IF('Original State Table'!BE15=1,'Original State Table'!BE$4,("!"&amp;'Original State Table'!BE$4)))</f>
        <v>!R1</v>
      </c>
      <c r="BF14" s="15" t="str">
        <f>IF('Original State Table'!BF15="x", "x", IF('Original State Table'!BF15=1,'Original State Table'!BF$4,("!"&amp;'Original State Table'!BF$4)))</f>
        <v>!R0</v>
      </c>
    </row>
    <row r="15" spans="1:58" hidden="1" x14ac:dyDescent="0.3">
      <c r="B15" s="22" t="s">
        <v>40</v>
      </c>
      <c r="C15" s="14" t="str">
        <f>IF('Original State Table'!C16="x", "x", IF('Original State Table'!C16=1,'Original State Table'!C$4,("!"&amp;'Original State Table'!C$4)))</f>
        <v>!Q5</v>
      </c>
      <c r="D15" s="14" t="str">
        <f>IF('Original State Table'!D16="x", "x", IF('Original State Table'!D16=1,'Original State Table'!D$4,("!"&amp;'Original State Table'!D$4)))</f>
        <v>!Q4</v>
      </c>
      <c r="E15" s="14" t="str">
        <f>IF('Original State Table'!E16="x", "x", IF('Original State Table'!E16=1,'Original State Table'!E$4,("!"&amp;'Original State Table'!E$4)))</f>
        <v>!Q3</v>
      </c>
      <c r="F15" s="14" t="str">
        <f>IF('Original State Table'!F16="x", "x", IF('Original State Table'!F16=1,'Original State Table'!F$4,("!"&amp;'Original State Table'!F$4)))</f>
        <v>!Q2</v>
      </c>
      <c r="G15" s="14" t="str">
        <f>IF('Original State Table'!G16="x", "x", IF('Original State Table'!G16=1,'Original State Table'!G$4,("!"&amp;'Original State Table'!G$4)))</f>
        <v>!Q1</v>
      </c>
      <c r="H15" s="16" t="str">
        <f>IF('Original State Table'!H16="x", "x", IF('Original State Table'!H16=1,'Original State Table'!H$4,("!"&amp;'Original State Table'!H$4)))</f>
        <v>Q0</v>
      </c>
      <c r="I15" s="14" t="str">
        <f>IF('Original State Table'!I16="x", "x", IF('Original State Table'!I16=1,'Original State Table'!I$4,("!"&amp;'Original State Table'!I$4)))</f>
        <v>!o3</v>
      </c>
      <c r="J15" s="14" t="str">
        <f>IF('Original State Table'!J16="x", "x", IF('Original State Table'!J16=1,'Original State Table'!J$4,("!"&amp;'Original State Table'!J$4)))</f>
        <v>!o2</v>
      </c>
      <c r="K15" s="14" t="str">
        <f>IF('Original State Table'!K16="x", "x", IF('Original State Table'!K16=1,'Original State Table'!K$4,("!"&amp;'Original State Table'!K$4)))</f>
        <v>!o1</v>
      </c>
      <c r="L15" s="14" t="str">
        <f>IF('Original State Table'!L16="x", "x", IF('Original State Table'!L16=1,'Original State Table'!L$4,("!"&amp;'Original State Table'!L$4)))</f>
        <v>!o0</v>
      </c>
      <c r="M15" s="14" t="str">
        <f>IF('Original State Table'!M16="x", "x", IF('Original State Table'!M16=1,'Original State Table'!M$4,("!"&amp;'Original State Table'!M$4)))</f>
        <v>x</v>
      </c>
      <c r="N15" s="14" t="str">
        <f>IF('Original State Table'!N16="x", "x", IF('Original State Table'!N16=1,'Original State Table'!N$4,("!"&amp;'Original State Table'!N$4)))</f>
        <v>x</v>
      </c>
      <c r="O15" s="14" t="str">
        <f>IF('Original State Table'!O16="x", "x", IF('Original State Table'!O16=1,'Original State Table'!O$4,("!"&amp;'Original State Table'!O$4)))</f>
        <v>x</v>
      </c>
      <c r="P15" s="16" t="str">
        <f>IF('Original State Table'!P16="x", "x", IF('Original State Table'!P16=1,'Original State Table'!P$4,("!"&amp;'Original State Table'!P$4)))</f>
        <v>x</v>
      </c>
      <c r="Q15" s="42" t="s">
        <v>48</v>
      </c>
      <c r="R15" s="14" t="str">
        <f>IF('Original State Table'!R16="x", "x", IF('Original State Table'!R16=1,'Original State Table'!R$4,("!"&amp;'Original State Table'!R$4)))</f>
        <v>!Q5</v>
      </c>
      <c r="S15" s="14" t="str">
        <f>IF('Original State Table'!S16="x", "x", IF('Original State Table'!S16=1,'Original State Table'!S$4,("!"&amp;'Original State Table'!S$4)))</f>
        <v>!Q4</v>
      </c>
      <c r="T15" s="14" t="str">
        <f>IF('Original State Table'!T16="x", "x", IF('Original State Table'!T16=1,'Original State Table'!T$4,("!"&amp;'Original State Table'!T$4)))</f>
        <v>!Q3</v>
      </c>
      <c r="U15" s="14" t="str">
        <f>IF('Original State Table'!U16="x", "x", IF('Original State Table'!U16=1,'Original State Table'!U$4,("!"&amp;'Original State Table'!U$4)))</f>
        <v>!Q2</v>
      </c>
      <c r="V15" s="14" t="str">
        <f>IF('Original State Table'!V16="x", "x", IF('Original State Table'!V16=1,'Original State Table'!V$4,("!"&amp;'Original State Table'!V$4)))</f>
        <v>Q1</v>
      </c>
      <c r="W15" s="14" t="str">
        <f>IF('Original State Table'!W16="x", "x", IF('Original State Table'!W16=1,'Original State Table'!W$4,("!"&amp;'Original State Table'!W$4)))</f>
        <v>!Q0</v>
      </c>
      <c r="X15" s="14" t="str">
        <f>IF('Original State Table'!X16="x", "x", IF('Original State Table'!X16=1,'Original State Table'!X$4,("!"&amp;'Original State Table'!X$4)))</f>
        <v>Encode0</v>
      </c>
      <c r="Y15" s="14" t="str">
        <f>IF('Original State Table'!Y16="x", "x", IF('Original State Table'!Y16=1,'Original State Table'!Y$4,("!"&amp;'Original State Table'!Y$4)))</f>
        <v>!Encode1</v>
      </c>
      <c r="Z15" s="14" t="str">
        <f>IF('Original State Table'!Z16="x", "x", IF('Original State Table'!Z16=1,'Original State Table'!Z$4,("!"&amp;'Original State Table'!Z$4)))</f>
        <v>!Encode2</v>
      </c>
      <c r="AA15" s="14" t="str">
        <f>IF('Original State Table'!AA16="x", "x", IF('Original State Table'!AA16=1,'Original State Table'!AA$4,("!"&amp;'Original State Table'!AA$4)))</f>
        <v>!SB1</v>
      </c>
      <c r="AB15" s="14" t="str">
        <f>IF('Original State Table'!AB16="x", "x", IF('Original State Table'!AB16=1,'Original State Table'!AB$4,("!"&amp;'Original State Table'!AB$4)))</f>
        <v>SB2</v>
      </c>
      <c r="AC15" s="14" t="str">
        <f>IF('Original State Table'!AC16="x", "x", IF('Original State Table'!AC16=1,'Original State Table'!AC$4,("!"&amp;'Original State Table'!AC$4)))</f>
        <v>BGPR</v>
      </c>
      <c r="AD15" s="14" t="str">
        <f>IF('Original State Table'!AD16="x", "x", IF('Original State Table'!AD16=1,'Original State Table'!AD$4,("!"&amp;'Original State Table'!AD$4)))</f>
        <v>!BPC</v>
      </c>
      <c r="AE15" s="14" t="str">
        <f>IF('Original State Table'!AE16="x", "x", IF('Original State Table'!AE16=1,'Original State Table'!AE$4,("!"&amp;'Original State Table'!AE$4)))</f>
        <v>!BMDR</v>
      </c>
      <c r="AF15" s="14" t="str">
        <f>IF('Original State Table'!AF16="x", "x", IF('Original State Table'!AF16=1,'Original State Table'!AF$4,("!"&amp;'Original State Table'!AF$4)))</f>
        <v>!Write_GPR</v>
      </c>
      <c r="AG15" s="14" t="str">
        <f>IF('Original State Table'!AG16="x", "x", IF('Original State Table'!AG16=1,'Original State Table'!AG$4,("!"&amp;'Original State Table'!AG$4)))</f>
        <v>!Read_MM</v>
      </c>
      <c r="AH15" s="14" t="str">
        <f>IF('Original State Table'!AH16="x", "x", IF('Original State Table'!AH16=1,'Original State Table'!AH$4,("!"&amp;'Original State Table'!AH$4)))</f>
        <v>!Write_MM</v>
      </c>
      <c r="AI15" s="14" t="str">
        <f>IF('Original State Table'!AI16="x", "x", IF('Original State Table'!AI16=1,'Original State Table'!AI$4,("!"&amp;'Original State Table'!AI$4)))</f>
        <v>Zin</v>
      </c>
      <c r="AJ15" s="14" t="str">
        <f>IF('Original State Table'!AJ16="x", "x", IF('Original State Table'!AJ16=1,'Original State Table'!AJ$4,("!"&amp;'Original State Table'!AJ$4)))</f>
        <v>!Z4</v>
      </c>
      <c r="AK15" s="14" t="str">
        <f>IF('Original State Table'!AK16="x", "x", IF('Original State Table'!AK16=1,'Original State Table'!AK$4,("!"&amp;'Original State Table'!AK$4)))</f>
        <v>!Zbus</v>
      </c>
      <c r="AL15" s="14" t="str">
        <f>IF('Original State Table'!AL16="x", "x", IF('Original State Table'!AL16=1,'Original State Table'!AL$4,("!"&amp;'Original State Table'!AL$4)))</f>
        <v>!Yin</v>
      </c>
      <c r="AM15" s="14" t="str">
        <f>IF('Original State Table'!AM16="x", "x", IF('Original State Table'!AM16=1,'Original State Table'!AM$4,("!"&amp;'Original State Table'!AM$4)))</f>
        <v>!ALU/Add</v>
      </c>
      <c r="AN15" s="14" t="str">
        <f>IF('Original State Table'!AN16="x", "x", IF('Original State Table'!AN16=1,'Original State Table'!AN$4,("!"&amp;'Original State Table'!AN$4)))</f>
        <v>!MAR in</v>
      </c>
      <c r="AO15" s="14" t="str">
        <f>IF('Original State Table'!AO16="x", "x", IF('Original State Table'!AO16=1,'Original State Table'!AO$4,("!"&amp;'Original State Table'!AO$4)))</f>
        <v>!WFMC</v>
      </c>
      <c r="AP15" s="14" t="str">
        <f>IF('Original State Table'!AP16="x", "x", IF('Original State Table'!AP16=1,'Original State Table'!AP$4,("!"&amp;'Original State Table'!AP$4)))</f>
        <v>!ALU/Not</v>
      </c>
      <c r="AQ15" s="14" t="str">
        <f>IF('Original State Table'!AQ16="x", "x", IF('Original State Table'!AQ16=1,'Original State Table'!AQ$4,("!"&amp;'Original State Table'!AQ$4)))</f>
        <v>!MDR in</v>
      </c>
      <c r="AR15" s="14" t="str">
        <f>IF('Original State Table'!AR16="x", "x", IF('Original State Table'!AR16=1,'Original State Table'!AR$4,("!"&amp;'Original State Table'!AR$4)))</f>
        <v>!PC in</v>
      </c>
      <c r="AS15" s="14" t="str">
        <f>IF('Original State Table'!AS16="x", "x", IF('Original State Table'!AS16=1,'Original State Table'!AS$4,("!"&amp;'Original State Table'!AS$4)))</f>
        <v>!Trap</v>
      </c>
      <c r="AT15" s="14" t="str">
        <f>IF('Original State Table'!AT16="x", "x", IF('Original State Table'!AT16=1,'Original State Table'!AT$4,("!"&amp;'Original State Table'!AT$4)))</f>
        <v>!PSW in</v>
      </c>
      <c r="AU15" s="14" t="str">
        <f>IF('Original State Table'!AU16="x", "x", IF('Original State Table'!AU16=1,'Original State Table'!AU$4,("!"&amp;'Original State Table'!AU$4)))</f>
        <v>!Timer Set</v>
      </c>
      <c r="AV15" s="14" t="str">
        <f>IF('Original State Table'!AV16="x", "x", IF('Original State Table'!AV16=1,'Original State Table'!AV$4,("!"&amp;'Original State Table'!AV$4)))</f>
        <v>ALU/Lshift</v>
      </c>
      <c r="AW15" s="14" t="str">
        <f>IF('Original State Table'!AW16="x", "x", IF('Original State Table'!AW16=1,'Original State Table'!AW$4,("!"&amp;'Original State Table'!AW$4)))</f>
        <v>!ALU/rshift</v>
      </c>
      <c r="AX15" s="14" t="str">
        <f>IF('Original State Table'!AX16="x", "x", IF('Original State Table'!AX16=1,'Original State Table'!AX$4,("!"&amp;'Original State Table'!AX$4)))</f>
        <v>!ALU/And</v>
      </c>
      <c r="AY15" s="14" t="str">
        <f>IF('Original State Table'!AY16="x", "x", IF('Original State Table'!AY16=1,'Original State Table'!AY$4,("!"&amp;'Original State Table'!AY$4)))</f>
        <v>!ALU/or</v>
      </c>
      <c r="AZ15" s="14" t="str">
        <f>IF('Original State Table'!AZ16="x", "x", IF('Original State Table'!AZ16=1,'Original State Table'!AZ$4,("!"&amp;'Original State Table'!AZ$4)))</f>
        <v>!ALU/inc</v>
      </c>
      <c r="BA15" s="14" t="str">
        <f>IF('Original State Table'!BA16="x", "x", IF('Original State Table'!BA16=1,'Original State Table'!BA$4,("!"&amp;'Original State Table'!BA$4)))</f>
        <v>!ALU/sub</v>
      </c>
      <c r="BB15" s="14" t="str">
        <f>IF('Original State Table'!BB16="x", "x", IF('Original State Table'!BB16=1,'Original State Table'!BB$4,("!"&amp;'Original State Table'!BB$4)))</f>
        <v>!PSWbus</v>
      </c>
      <c r="BC15" s="14" t="str">
        <f>IF('Original State Table'!BC16="x", "x", IF('Original State Table'!BC16=1,'Original State Table'!BC$4,("!"&amp;'Original State Table'!BC$4)))</f>
        <v>!ROMbus</v>
      </c>
      <c r="BD15" s="14" t="str">
        <f>IF('Original State Table'!BD16="x", "x", IF('Original State Table'!BD16=1,'Original State Table'!BD$4,("!"&amp;'Original State Table'!BD$4)))</f>
        <v>!R2</v>
      </c>
      <c r="BE15" s="14" t="str">
        <f>IF('Original State Table'!BE16="x", "x", IF('Original State Table'!BE16=1,'Original State Table'!BE$4,("!"&amp;'Original State Table'!BE$4)))</f>
        <v>!R1</v>
      </c>
      <c r="BF15" s="14" t="str">
        <f>IF('Original State Table'!BF16="x", "x", IF('Original State Table'!BF16=1,'Original State Table'!BF$4,("!"&amp;'Original State Table'!BF$4)))</f>
        <v>!R0</v>
      </c>
    </row>
    <row r="16" spans="1:58" hidden="1" x14ac:dyDescent="0.3">
      <c r="B16" s="22" t="s">
        <v>40</v>
      </c>
      <c r="C16" s="14" t="str">
        <f>IF('Original State Table'!C17="x", "x", IF('Original State Table'!C17=1,'Original State Table'!C$4,("!"&amp;'Original State Table'!C$4)))</f>
        <v>!Q5</v>
      </c>
      <c r="D16" s="14" t="str">
        <f>IF('Original State Table'!D17="x", "x", IF('Original State Table'!D17=1,'Original State Table'!D$4,("!"&amp;'Original State Table'!D$4)))</f>
        <v>!Q4</v>
      </c>
      <c r="E16" s="14" t="str">
        <f>IF('Original State Table'!E17="x", "x", IF('Original State Table'!E17=1,'Original State Table'!E$4,("!"&amp;'Original State Table'!E$4)))</f>
        <v>!Q3</v>
      </c>
      <c r="F16" s="14" t="str">
        <f>IF('Original State Table'!F17="x", "x", IF('Original State Table'!F17=1,'Original State Table'!F$4,("!"&amp;'Original State Table'!F$4)))</f>
        <v>!Q2</v>
      </c>
      <c r="G16" s="14" t="str">
        <f>IF('Original State Table'!G17="x", "x", IF('Original State Table'!G17=1,'Original State Table'!G$4,("!"&amp;'Original State Table'!G$4)))</f>
        <v>!Q1</v>
      </c>
      <c r="H16" s="16" t="str">
        <f>IF('Original State Table'!H17="x", "x", IF('Original State Table'!H17=1,'Original State Table'!H$4,("!"&amp;'Original State Table'!H$4)))</f>
        <v>Q0</v>
      </c>
      <c r="I16" s="14" t="str">
        <f>IF('Original State Table'!I17="x", "x", IF('Original State Table'!I17=1,'Original State Table'!I$4,("!"&amp;'Original State Table'!I$4)))</f>
        <v>!o3</v>
      </c>
      <c r="J16" s="14" t="str">
        <f>IF('Original State Table'!J17="x", "x", IF('Original State Table'!J17=1,'Original State Table'!J$4,("!"&amp;'Original State Table'!J$4)))</f>
        <v>!o2</v>
      </c>
      <c r="K16" s="14" t="str">
        <f>IF('Original State Table'!K17="x", "x", IF('Original State Table'!K17=1,'Original State Table'!K$4,("!"&amp;'Original State Table'!K$4)))</f>
        <v>!o1</v>
      </c>
      <c r="L16" s="14" t="str">
        <f>IF('Original State Table'!L17="x", "x", IF('Original State Table'!L17=1,'Original State Table'!L$4,("!"&amp;'Original State Table'!L$4)))</f>
        <v>o0</v>
      </c>
      <c r="M16" s="14" t="str">
        <f>IF('Original State Table'!M17="x", "x", IF('Original State Table'!M17=1,'Original State Table'!M$4,("!"&amp;'Original State Table'!M$4)))</f>
        <v>x</v>
      </c>
      <c r="N16" s="14" t="str">
        <f>IF('Original State Table'!N17="x", "x", IF('Original State Table'!N17=1,'Original State Table'!N$4,("!"&amp;'Original State Table'!N$4)))</f>
        <v>x</v>
      </c>
      <c r="O16" s="14" t="str">
        <f>IF('Original State Table'!O17="x", "x", IF('Original State Table'!O17=1,'Original State Table'!O$4,("!"&amp;'Original State Table'!O$4)))</f>
        <v>x</v>
      </c>
      <c r="P16" s="16" t="str">
        <f>IF('Original State Table'!P17="x", "x", IF('Original State Table'!P17=1,'Original State Table'!P$4,("!"&amp;'Original State Table'!P$4)))</f>
        <v>x</v>
      </c>
      <c r="Q16" s="42" t="s">
        <v>48</v>
      </c>
      <c r="R16" s="14" t="str">
        <f>IF('Original State Table'!R17="x", "x", IF('Original State Table'!R17=1,'Original State Table'!R$4,("!"&amp;'Original State Table'!R$4)))</f>
        <v>!Q5</v>
      </c>
      <c r="S16" s="14" t="str">
        <f>IF('Original State Table'!S17="x", "x", IF('Original State Table'!S17=1,'Original State Table'!S$4,("!"&amp;'Original State Table'!S$4)))</f>
        <v>!Q4</v>
      </c>
      <c r="T16" s="14" t="str">
        <f>IF('Original State Table'!T17="x", "x", IF('Original State Table'!T17=1,'Original State Table'!T$4,("!"&amp;'Original State Table'!T$4)))</f>
        <v>!Q3</v>
      </c>
      <c r="U16" s="14" t="str">
        <f>IF('Original State Table'!U17="x", "x", IF('Original State Table'!U17=1,'Original State Table'!U$4,("!"&amp;'Original State Table'!U$4)))</f>
        <v>!Q2</v>
      </c>
      <c r="V16" s="14" t="str">
        <f>IF('Original State Table'!V17="x", "x", IF('Original State Table'!V17=1,'Original State Table'!V$4,("!"&amp;'Original State Table'!V$4)))</f>
        <v>Q1</v>
      </c>
      <c r="W16" s="14" t="str">
        <f>IF('Original State Table'!W17="x", "x", IF('Original State Table'!W17=1,'Original State Table'!W$4,("!"&amp;'Original State Table'!W$4)))</f>
        <v>!Q0</v>
      </c>
      <c r="X16" s="14" t="str">
        <f>IF('Original State Table'!X17="x", "x", IF('Original State Table'!X17=1,'Original State Table'!X$4,("!"&amp;'Original State Table'!X$4)))</f>
        <v>Encode0</v>
      </c>
      <c r="Y16" s="14" t="str">
        <f>IF('Original State Table'!Y17="x", "x", IF('Original State Table'!Y17=1,'Original State Table'!Y$4,("!"&amp;'Original State Table'!Y$4)))</f>
        <v>!Encode1</v>
      </c>
      <c r="Z16" s="14" t="str">
        <f>IF('Original State Table'!Z17="x", "x", IF('Original State Table'!Z17=1,'Original State Table'!Z$4,("!"&amp;'Original State Table'!Z$4)))</f>
        <v>!Encode2</v>
      </c>
      <c r="AA16" s="14" t="str">
        <f>IF('Original State Table'!AA17="x", "x", IF('Original State Table'!AA17=1,'Original State Table'!AA$4,("!"&amp;'Original State Table'!AA$4)))</f>
        <v>!SB1</v>
      </c>
      <c r="AB16" s="14" t="str">
        <f>IF('Original State Table'!AB17="x", "x", IF('Original State Table'!AB17=1,'Original State Table'!AB$4,("!"&amp;'Original State Table'!AB$4)))</f>
        <v>SB2</v>
      </c>
      <c r="AC16" s="14" t="str">
        <f>IF('Original State Table'!AC17="x", "x", IF('Original State Table'!AC17=1,'Original State Table'!AC$4,("!"&amp;'Original State Table'!AC$4)))</f>
        <v>BGPR</v>
      </c>
      <c r="AD16" s="14" t="str">
        <f>IF('Original State Table'!AD17="x", "x", IF('Original State Table'!AD17=1,'Original State Table'!AD$4,("!"&amp;'Original State Table'!AD$4)))</f>
        <v>!BPC</v>
      </c>
      <c r="AE16" s="14" t="str">
        <f>IF('Original State Table'!AE17="x", "x", IF('Original State Table'!AE17=1,'Original State Table'!AE$4,("!"&amp;'Original State Table'!AE$4)))</f>
        <v>!BMDR</v>
      </c>
      <c r="AF16" s="14" t="str">
        <f>IF('Original State Table'!AF17="x", "x", IF('Original State Table'!AF17=1,'Original State Table'!AF$4,("!"&amp;'Original State Table'!AF$4)))</f>
        <v>!Write_GPR</v>
      </c>
      <c r="AG16" s="14" t="str">
        <f>IF('Original State Table'!AG17="x", "x", IF('Original State Table'!AG17=1,'Original State Table'!AG$4,("!"&amp;'Original State Table'!AG$4)))</f>
        <v>!Read_MM</v>
      </c>
      <c r="AH16" s="14" t="str">
        <f>IF('Original State Table'!AH17="x", "x", IF('Original State Table'!AH17=1,'Original State Table'!AH$4,("!"&amp;'Original State Table'!AH$4)))</f>
        <v>!Write_MM</v>
      </c>
      <c r="AI16" s="14" t="str">
        <f>IF('Original State Table'!AI17="x", "x", IF('Original State Table'!AI17=1,'Original State Table'!AI$4,("!"&amp;'Original State Table'!AI$4)))</f>
        <v>Zin</v>
      </c>
      <c r="AJ16" s="14" t="str">
        <f>IF('Original State Table'!AJ17="x", "x", IF('Original State Table'!AJ17=1,'Original State Table'!AJ$4,("!"&amp;'Original State Table'!AJ$4)))</f>
        <v>!Z4</v>
      </c>
      <c r="AK16" s="14" t="str">
        <f>IF('Original State Table'!AK17="x", "x", IF('Original State Table'!AK17=1,'Original State Table'!AK$4,("!"&amp;'Original State Table'!AK$4)))</f>
        <v>!Zbus</v>
      </c>
      <c r="AL16" s="14" t="str">
        <f>IF('Original State Table'!AL17="x", "x", IF('Original State Table'!AL17=1,'Original State Table'!AL$4,("!"&amp;'Original State Table'!AL$4)))</f>
        <v>!Yin</v>
      </c>
      <c r="AM16" s="14" t="str">
        <f>IF('Original State Table'!AM17="x", "x", IF('Original State Table'!AM17=1,'Original State Table'!AM$4,("!"&amp;'Original State Table'!AM$4)))</f>
        <v>!ALU/Add</v>
      </c>
      <c r="AN16" s="14" t="str">
        <f>IF('Original State Table'!AN17="x", "x", IF('Original State Table'!AN17=1,'Original State Table'!AN$4,("!"&amp;'Original State Table'!AN$4)))</f>
        <v>!MAR in</v>
      </c>
      <c r="AO16" s="14" t="str">
        <f>IF('Original State Table'!AO17="x", "x", IF('Original State Table'!AO17=1,'Original State Table'!AO$4,("!"&amp;'Original State Table'!AO$4)))</f>
        <v>!WFMC</v>
      </c>
      <c r="AP16" s="14" t="str">
        <f>IF('Original State Table'!AP17="x", "x", IF('Original State Table'!AP17=1,'Original State Table'!AP$4,("!"&amp;'Original State Table'!AP$4)))</f>
        <v>!ALU/Not</v>
      </c>
      <c r="AQ16" s="14" t="str">
        <f>IF('Original State Table'!AQ17="x", "x", IF('Original State Table'!AQ17=1,'Original State Table'!AQ$4,("!"&amp;'Original State Table'!AQ$4)))</f>
        <v>!MDR in</v>
      </c>
      <c r="AR16" s="14" t="str">
        <f>IF('Original State Table'!AR17="x", "x", IF('Original State Table'!AR17=1,'Original State Table'!AR$4,("!"&amp;'Original State Table'!AR$4)))</f>
        <v>!PC in</v>
      </c>
      <c r="AS16" s="14" t="str">
        <f>IF('Original State Table'!AS17="x", "x", IF('Original State Table'!AS17=1,'Original State Table'!AS$4,("!"&amp;'Original State Table'!AS$4)))</f>
        <v>!Trap</v>
      </c>
      <c r="AT16" s="14" t="str">
        <f>IF('Original State Table'!AT17="x", "x", IF('Original State Table'!AT17=1,'Original State Table'!AT$4,("!"&amp;'Original State Table'!AT$4)))</f>
        <v>!PSW in</v>
      </c>
      <c r="AU16" s="14" t="str">
        <f>IF('Original State Table'!AU17="x", "x", IF('Original State Table'!AU17=1,'Original State Table'!AU$4,("!"&amp;'Original State Table'!AU$4)))</f>
        <v>!Timer Set</v>
      </c>
      <c r="AV16" s="14" t="str">
        <f>IF('Original State Table'!AV17="x", "x", IF('Original State Table'!AV17=1,'Original State Table'!AV$4,("!"&amp;'Original State Table'!AV$4)))</f>
        <v>ALU/Lshift</v>
      </c>
      <c r="AW16" s="14" t="str">
        <f>IF('Original State Table'!AW17="x", "x", IF('Original State Table'!AW17=1,'Original State Table'!AW$4,("!"&amp;'Original State Table'!AW$4)))</f>
        <v>!ALU/rshift</v>
      </c>
      <c r="AX16" s="14" t="str">
        <f>IF('Original State Table'!AX17="x", "x", IF('Original State Table'!AX17=1,'Original State Table'!AX$4,("!"&amp;'Original State Table'!AX$4)))</f>
        <v>!ALU/And</v>
      </c>
      <c r="AY16" s="14" t="str">
        <f>IF('Original State Table'!AY17="x", "x", IF('Original State Table'!AY17=1,'Original State Table'!AY$4,("!"&amp;'Original State Table'!AY$4)))</f>
        <v>!ALU/or</v>
      </c>
      <c r="AZ16" s="14" t="str">
        <f>IF('Original State Table'!AZ17="x", "x", IF('Original State Table'!AZ17=1,'Original State Table'!AZ$4,("!"&amp;'Original State Table'!AZ$4)))</f>
        <v>!ALU/inc</v>
      </c>
      <c r="BA16" s="14" t="str">
        <f>IF('Original State Table'!BA17="x", "x", IF('Original State Table'!BA17=1,'Original State Table'!BA$4,("!"&amp;'Original State Table'!BA$4)))</f>
        <v>!ALU/sub</v>
      </c>
      <c r="BB16" s="14" t="str">
        <f>IF('Original State Table'!BB17="x", "x", IF('Original State Table'!BB17=1,'Original State Table'!BB$4,("!"&amp;'Original State Table'!BB$4)))</f>
        <v>!PSWbus</v>
      </c>
      <c r="BC16" s="14" t="str">
        <f>IF('Original State Table'!BC17="x", "x", IF('Original State Table'!BC17=1,'Original State Table'!BC$4,("!"&amp;'Original State Table'!BC$4)))</f>
        <v>!ROMbus</v>
      </c>
      <c r="BD16" s="14" t="str">
        <f>IF('Original State Table'!BD17="x", "x", IF('Original State Table'!BD17=1,'Original State Table'!BD$4,("!"&amp;'Original State Table'!BD$4)))</f>
        <v>!R2</v>
      </c>
      <c r="BE16" s="14" t="str">
        <f>IF('Original State Table'!BE17="x", "x", IF('Original State Table'!BE17=1,'Original State Table'!BE$4,("!"&amp;'Original State Table'!BE$4)))</f>
        <v>!R1</v>
      </c>
      <c r="BF16" s="14" t="str">
        <f>IF('Original State Table'!BF17="x", "x", IF('Original State Table'!BF17=1,'Original State Table'!BF$4,("!"&amp;'Original State Table'!BF$4)))</f>
        <v>!R0</v>
      </c>
    </row>
    <row r="17" spans="2:58" hidden="1" x14ac:dyDescent="0.3">
      <c r="B17" s="22" t="s">
        <v>40</v>
      </c>
      <c r="C17" s="14" t="str">
        <f>IF('Original State Table'!C18="x", "x", IF('Original State Table'!C18=1,'Original State Table'!C$4,("!"&amp;'Original State Table'!C$4)))</f>
        <v>!Q5</v>
      </c>
      <c r="D17" s="14" t="str">
        <f>IF('Original State Table'!D18="x", "x", IF('Original State Table'!D18=1,'Original State Table'!D$4,("!"&amp;'Original State Table'!D$4)))</f>
        <v>!Q4</v>
      </c>
      <c r="E17" s="14" t="str">
        <f>IF('Original State Table'!E18="x", "x", IF('Original State Table'!E18=1,'Original State Table'!E$4,("!"&amp;'Original State Table'!E$4)))</f>
        <v>!Q3</v>
      </c>
      <c r="F17" s="14" t="str">
        <f>IF('Original State Table'!F18="x", "x", IF('Original State Table'!F18=1,'Original State Table'!F$4,("!"&amp;'Original State Table'!F$4)))</f>
        <v>!Q2</v>
      </c>
      <c r="G17" s="14" t="str">
        <f>IF('Original State Table'!G18="x", "x", IF('Original State Table'!G18=1,'Original State Table'!G$4,("!"&amp;'Original State Table'!G$4)))</f>
        <v>!Q1</v>
      </c>
      <c r="H17" s="16" t="str">
        <f>IF('Original State Table'!H18="x", "x", IF('Original State Table'!H18=1,'Original State Table'!H$4,("!"&amp;'Original State Table'!H$4)))</f>
        <v>Q0</v>
      </c>
      <c r="I17" s="14" t="str">
        <f>IF('Original State Table'!I18="x", "x", IF('Original State Table'!I18=1,'Original State Table'!I$4,("!"&amp;'Original State Table'!I$4)))</f>
        <v>!o3</v>
      </c>
      <c r="J17" s="14" t="str">
        <f>IF('Original State Table'!J18="x", "x", IF('Original State Table'!J18=1,'Original State Table'!J$4,("!"&amp;'Original State Table'!J$4)))</f>
        <v>!o2</v>
      </c>
      <c r="K17" s="14" t="str">
        <f>IF('Original State Table'!K18="x", "x", IF('Original State Table'!K18=1,'Original State Table'!K$4,("!"&amp;'Original State Table'!K$4)))</f>
        <v>o1</v>
      </c>
      <c r="L17" s="14" t="str">
        <f>IF('Original State Table'!L18="x", "x", IF('Original State Table'!L18=1,'Original State Table'!L$4,("!"&amp;'Original State Table'!L$4)))</f>
        <v>!o0</v>
      </c>
      <c r="M17" s="14" t="str">
        <f>IF('Original State Table'!M18="x", "x", IF('Original State Table'!M18=1,'Original State Table'!M$4,("!"&amp;'Original State Table'!M$4)))</f>
        <v>x</v>
      </c>
      <c r="N17" s="14" t="str">
        <f>IF('Original State Table'!N18="x", "x", IF('Original State Table'!N18=1,'Original State Table'!N$4,("!"&amp;'Original State Table'!N$4)))</f>
        <v>x</v>
      </c>
      <c r="O17" s="14" t="str">
        <f>IF('Original State Table'!O18="x", "x", IF('Original State Table'!O18=1,'Original State Table'!O$4,("!"&amp;'Original State Table'!O$4)))</f>
        <v>x</v>
      </c>
      <c r="P17" s="16" t="str">
        <f>IF('Original State Table'!P18="x", "x", IF('Original State Table'!P18=1,'Original State Table'!P$4,("!"&amp;'Original State Table'!P$4)))</f>
        <v>x</v>
      </c>
      <c r="Q17" s="42" t="s">
        <v>48</v>
      </c>
      <c r="R17" s="14" t="str">
        <f>IF('Original State Table'!R18="x", "x", IF('Original State Table'!R18=1,'Original State Table'!R$4,("!"&amp;'Original State Table'!R$4)))</f>
        <v>!Q5</v>
      </c>
      <c r="S17" s="14" t="str">
        <f>IF('Original State Table'!S18="x", "x", IF('Original State Table'!S18=1,'Original State Table'!S$4,("!"&amp;'Original State Table'!S$4)))</f>
        <v>!Q4</v>
      </c>
      <c r="T17" s="14" t="str">
        <f>IF('Original State Table'!T18="x", "x", IF('Original State Table'!T18=1,'Original State Table'!T$4,("!"&amp;'Original State Table'!T$4)))</f>
        <v>!Q3</v>
      </c>
      <c r="U17" s="14" t="str">
        <f>IF('Original State Table'!U18="x", "x", IF('Original State Table'!U18=1,'Original State Table'!U$4,("!"&amp;'Original State Table'!U$4)))</f>
        <v>!Q2</v>
      </c>
      <c r="V17" s="14" t="str">
        <f>IF('Original State Table'!V18="x", "x", IF('Original State Table'!V18=1,'Original State Table'!V$4,("!"&amp;'Original State Table'!V$4)))</f>
        <v>Q1</v>
      </c>
      <c r="W17" s="14" t="str">
        <f>IF('Original State Table'!W18="x", "x", IF('Original State Table'!W18=1,'Original State Table'!W$4,("!"&amp;'Original State Table'!W$4)))</f>
        <v>!Q0</v>
      </c>
      <c r="X17" s="14" t="str">
        <f>IF('Original State Table'!X18="x", "x", IF('Original State Table'!X18=1,'Original State Table'!X$4,("!"&amp;'Original State Table'!X$4)))</f>
        <v>Encode0</v>
      </c>
      <c r="Y17" s="14" t="str">
        <f>IF('Original State Table'!Y18="x", "x", IF('Original State Table'!Y18=1,'Original State Table'!Y$4,("!"&amp;'Original State Table'!Y$4)))</f>
        <v>!Encode1</v>
      </c>
      <c r="Z17" s="14" t="str">
        <f>IF('Original State Table'!Z18="x", "x", IF('Original State Table'!Z18=1,'Original State Table'!Z$4,("!"&amp;'Original State Table'!Z$4)))</f>
        <v>!Encode2</v>
      </c>
      <c r="AA17" s="14" t="str">
        <f>IF('Original State Table'!AA18="x", "x", IF('Original State Table'!AA18=1,'Original State Table'!AA$4,("!"&amp;'Original State Table'!AA$4)))</f>
        <v>!SB1</v>
      </c>
      <c r="AB17" s="14" t="str">
        <f>IF('Original State Table'!AB18="x", "x", IF('Original State Table'!AB18=1,'Original State Table'!AB$4,("!"&amp;'Original State Table'!AB$4)))</f>
        <v>SB2</v>
      </c>
      <c r="AC17" s="14" t="str">
        <f>IF('Original State Table'!AC18="x", "x", IF('Original State Table'!AC18=1,'Original State Table'!AC$4,("!"&amp;'Original State Table'!AC$4)))</f>
        <v>BGPR</v>
      </c>
      <c r="AD17" s="14" t="str">
        <f>IF('Original State Table'!AD18="x", "x", IF('Original State Table'!AD18=1,'Original State Table'!AD$4,("!"&amp;'Original State Table'!AD$4)))</f>
        <v>!BPC</v>
      </c>
      <c r="AE17" s="14" t="str">
        <f>IF('Original State Table'!AE18="x", "x", IF('Original State Table'!AE18=1,'Original State Table'!AE$4,("!"&amp;'Original State Table'!AE$4)))</f>
        <v>!BMDR</v>
      </c>
      <c r="AF17" s="14" t="str">
        <f>IF('Original State Table'!AF18="x", "x", IF('Original State Table'!AF18=1,'Original State Table'!AF$4,("!"&amp;'Original State Table'!AF$4)))</f>
        <v>!Write_GPR</v>
      </c>
      <c r="AG17" s="14" t="str">
        <f>IF('Original State Table'!AG18="x", "x", IF('Original State Table'!AG18=1,'Original State Table'!AG$4,("!"&amp;'Original State Table'!AG$4)))</f>
        <v>!Read_MM</v>
      </c>
      <c r="AH17" s="14" t="str">
        <f>IF('Original State Table'!AH18="x", "x", IF('Original State Table'!AH18=1,'Original State Table'!AH$4,("!"&amp;'Original State Table'!AH$4)))</f>
        <v>!Write_MM</v>
      </c>
      <c r="AI17" s="14" t="str">
        <f>IF('Original State Table'!AI18="x", "x", IF('Original State Table'!AI18=1,'Original State Table'!AI$4,("!"&amp;'Original State Table'!AI$4)))</f>
        <v>Zin</v>
      </c>
      <c r="AJ17" s="14" t="str">
        <f>IF('Original State Table'!AJ18="x", "x", IF('Original State Table'!AJ18=1,'Original State Table'!AJ$4,("!"&amp;'Original State Table'!AJ$4)))</f>
        <v>!Z4</v>
      </c>
      <c r="AK17" s="14" t="str">
        <f>IF('Original State Table'!AK18="x", "x", IF('Original State Table'!AK18=1,'Original State Table'!AK$4,("!"&amp;'Original State Table'!AK$4)))</f>
        <v>!Zbus</v>
      </c>
      <c r="AL17" s="14" t="str">
        <f>IF('Original State Table'!AL18="x", "x", IF('Original State Table'!AL18=1,'Original State Table'!AL$4,("!"&amp;'Original State Table'!AL$4)))</f>
        <v>!Yin</v>
      </c>
      <c r="AM17" s="14" t="str">
        <f>IF('Original State Table'!AM18="x", "x", IF('Original State Table'!AM18=1,'Original State Table'!AM$4,("!"&amp;'Original State Table'!AM$4)))</f>
        <v>!ALU/Add</v>
      </c>
      <c r="AN17" s="14" t="str">
        <f>IF('Original State Table'!AN18="x", "x", IF('Original State Table'!AN18=1,'Original State Table'!AN$4,("!"&amp;'Original State Table'!AN$4)))</f>
        <v>!MAR in</v>
      </c>
      <c r="AO17" s="14" t="str">
        <f>IF('Original State Table'!AO18="x", "x", IF('Original State Table'!AO18=1,'Original State Table'!AO$4,("!"&amp;'Original State Table'!AO$4)))</f>
        <v>!WFMC</v>
      </c>
      <c r="AP17" s="14" t="str">
        <f>IF('Original State Table'!AP18="x", "x", IF('Original State Table'!AP18=1,'Original State Table'!AP$4,("!"&amp;'Original State Table'!AP$4)))</f>
        <v>!ALU/Not</v>
      </c>
      <c r="AQ17" s="14" t="str">
        <f>IF('Original State Table'!AQ18="x", "x", IF('Original State Table'!AQ18=1,'Original State Table'!AQ$4,("!"&amp;'Original State Table'!AQ$4)))</f>
        <v>!MDR in</v>
      </c>
      <c r="AR17" s="14" t="str">
        <f>IF('Original State Table'!AR18="x", "x", IF('Original State Table'!AR18=1,'Original State Table'!AR$4,("!"&amp;'Original State Table'!AR$4)))</f>
        <v>!PC in</v>
      </c>
      <c r="AS17" s="14" t="str">
        <f>IF('Original State Table'!AS18="x", "x", IF('Original State Table'!AS18=1,'Original State Table'!AS$4,("!"&amp;'Original State Table'!AS$4)))</f>
        <v>!Trap</v>
      </c>
      <c r="AT17" s="14" t="str">
        <f>IF('Original State Table'!AT18="x", "x", IF('Original State Table'!AT18=1,'Original State Table'!AT$4,("!"&amp;'Original State Table'!AT$4)))</f>
        <v>!PSW in</v>
      </c>
      <c r="AU17" s="14" t="str">
        <f>IF('Original State Table'!AU18="x", "x", IF('Original State Table'!AU18=1,'Original State Table'!AU$4,("!"&amp;'Original State Table'!AU$4)))</f>
        <v>!Timer Set</v>
      </c>
      <c r="AV17" s="14" t="str">
        <f>IF('Original State Table'!AV18="x", "x", IF('Original State Table'!AV18=1,'Original State Table'!AV$4,("!"&amp;'Original State Table'!AV$4)))</f>
        <v>ALU/Lshift</v>
      </c>
      <c r="AW17" s="14" t="str">
        <f>IF('Original State Table'!AW18="x", "x", IF('Original State Table'!AW18=1,'Original State Table'!AW$4,("!"&amp;'Original State Table'!AW$4)))</f>
        <v>!ALU/rshift</v>
      </c>
      <c r="AX17" s="14" t="str">
        <f>IF('Original State Table'!AX18="x", "x", IF('Original State Table'!AX18=1,'Original State Table'!AX$4,("!"&amp;'Original State Table'!AX$4)))</f>
        <v>!ALU/And</v>
      </c>
      <c r="AY17" s="14" t="str">
        <f>IF('Original State Table'!AY18="x", "x", IF('Original State Table'!AY18=1,'Original State Table'!AY$4,("!"&amp;'Original State Table'!AY$4)))</f>
        <v>!ALU/or</v>
      </c>
      <c r="AZ17" s="14" t="str">
        <f>IF('Original State Table'!AZ18="x", "x", IF('Original State Table'!AZ18=1,'Original State Table'!AZ$4,("!"&amp;'Original State Table'!AZ$4)))</f>
        <v>!ALU/inc</v>
      </c>
      <c r="BA17" s="14" t="str">
        <f>IF('Original State Table'!BA18="x", "x", IF('Original State Table'!BA18=1,'Original State Table'!BA$4,("!"&amp;'Original State Table'!BA$4)))</f>
        <v>!ALU/sub</v>
      </c>
      <c r="BB17" s="14" t="str">
        <f>IF('Original State Table'!BB18="x", "x", IF('Original State Table'!BB18=1,'Original State Table'!BB$4,("!"&amp;'Original State Table'!BB$4)))</f>
        <v>!PSWbus</v>
      </c>
      <c r="BC17" s="14" t="str">
        <f>IF('Original State Table'!BC18="x", "x", IF('Original State Table'!BC18=1,'Original State Table'!BC$4,("!"&amp;'Original State Table'!BC$4)))</f>
        <v>!ROMbus</v>
      </c>
      <c r="BD17" s="14" t="str">
        <f>IF('Original State Table'!BD18="x", "x", IF('Original State Table'!BD18=1,'Original State Table'!BD$4,("!"&amp;'Original State Table'!BD$4)))</f>
        <v>!R2</v>
      </c>
      <c r="BE17" s="14" t="str">
        <f>IF('Original State Table'!BE18="x", "x", IF('Original State Table'!BE18=1,'Original State Table'!BE$4,("!"&amp;'Original State Table'!BE$4)))</f>
        <v>!R1</v>
      </c>
      <c r="BF17" s="14" t="str">
        <f>IF('Original State Table'!BF18="x", "x", IF('Original State Table'!BF18=1,'Original State Table'!BF$4,("!"&amp;'Original State Table'!BF$4)))</f>
        <v>!R0</v>
      </c>
    </row>
    <row r="18" spans="2:58" hidden="1" x14ac:dyDescent="0.3">
      <c r="B18" s="22" t="s">
        <v>40</v>
      </c>
      <c r="C18" s="14" t="str">
        <f>IF('Original State Table'!C19="x", "x", IF('Original State Table'!C19=1,'Original State Table'!C$4,("!"&amp;'Original State Table'!C$4)))</f>
        <v>!Q5</v>
      </c>
      <c r="D18" s="14" t="str">
        <f>IF('Original State Table'!D19="x", "x", IF('Original State Table'!D19=1,'Original State Table'!D$4,("!"&amp;'Original State Table'!D$4)))</f>
        <v>!Q4</v>
      </c>
      <c r="E18" s="14" t="str">
        <f>IF('Original State Table'!E19="x", "x", IF('Original State Table'!E19=1,'Original State Table'!E$4,("!"&amp;'Original State Table'!E$4)))</f>
        <v>!Q3</v>
      </c>
      <c r="F18" s="14" t="str">
        <f>IF('Original State Table'!F19="x", "x", IF('Original State Table'!F19=1,'Original State Table'!F$4,("!"&amp;'Original State Table'!F$4)))</f>
        <v>!Q2</v>
      </c>
      <c r="G18" s="14" t="str">
        <f>IF('Original State Table'!G19="x", "x", IF('Original State Table'!G19=1,'Original State Table'!G$4,("!"&amp;'Original State Table'!G$4)))</f>
        <v>!Q1</v>
      </c>
      <c r="H18" s="16" t="str">
        <f>IF('Original State Table'!H19="x", "x", IF('Original State Table'!H19=1,'Original State Table'!H$4,("!"&amp;'Original State Table'!H$4)))</f>
        <v>Q0</v>
      </c>
      <c r="I18" s="14" t="str">
        <f>IF('Original State Table'!I19="x", "x", IF('Original State Table'!I19=1,'Original State Table'!I$4,("!"&amp;'Original State Table'!I$4)))</f>
        <v>!o3</v>
      </c>
      <c r="J18" s="14" t="str">
        <f>IF('Original State Table'!J19="x", "x", IF('Original State Table'!J19=1,'Original State Table'!J$4,("!"&amp;'Original State Table'!J$4)))</f>
        <v>o2</v>
      </c>
      <c r="K18" s="14" t="str">
        <f>IF('Original State Table'!K19="x", "x", IF('Original State Table'!K19=1,'Original State Table'!K$4,("!"&amp;'Original State Table'!K$4)))</f>
        <v>!o1</v>
      </c>
      <c r="L18" s="14" t="str">
        <f>IF('Original State Table'!L19="x", "x", IF('Original State Table'!L19=1,'Original State Table'!L$4,("!"&amp;'Original State Table'!L$4)))</f>
        <v>o0</v>
      </c>
      <c r="M18" s="14" t="str">
        <f>IF('Original State Table'!M19="x", "x", IF('Original State Table'!M19=1,'Original State Table'!M$4,("!"&amp;'Original State Table'!M$4)))</f>
        <v>x</v>
      </c>
      <c r="N18" s="14" t="str">
        <f>IF('Original State Table'!N19="x", "x", IF('Original State Table'!N19=1,'Original State Table'!N$4,("!"&amp;'Original State Table'!N$4)))</f>
        <v>x</v>
      </c>
      <c r="O18" s="14" t="str">
        <f>IF('Original State Table'!O19="x", "x", IF('Original State Table'!O19=1,'Original State Table'!O$4,("!"&amp;'Original State Table'!O$4)))</f>
        <v>x</v>
      </c>
      <c r="P18" s="16" t="str">
        <f>IF('Original State Table'!P19="x", "x", IF('Original State Table'!P19=1,'Original State Table'!P$4,("!"&amp;'Original State Table'!P$4)))</f>
        <v>x</v>
      </c>
      <c r="Q18" s="42" t="s">
        <v>48</v>
      </c>
      <c r="R18" s="14" t="str">
        <f>IF('Original State Table'!R19="x", "x", IF('Original State Table'!R19=1,'Original State Table'!R$4,("!"&amp;'Original State Table'!R$4)))</f>
        <v>!Q5</v>
      </c>
      <c r="S18" s="14" t="str">
        <f>IF('Original State Table'!S19="x", "x", IF('Original State Table'!S19=1,'Original State Table'!S$4,("!"&amp;'Original State Table'!S$4)))</f>
        <v>!Q4</v>
      </c>
      <c r="T18" s="14" t="str">
        <f>IF('Original State Table'!T19="x", "x", IF('Original State Table'!T19=1,'Original State Table'!T$4,("!"&amp;'Original State Table'!T$4)))</f>
        <v>!Q3</v>
      </c>
      <c r="U18" s="14" t="str">
        <f>IF('Original State Table'!U19="x", "x", IF('Original State Table'!U19=1,'Original State Table'!U$4,("!"&amp;'Original State Table'!U$4)))</f>
        <v>!Q2</v>
      </c>
      <c r="V18" s="14" t="str">
        <f>IF('Original State Table'!V19="x", "x", IF('Original State Table'!V19=1,'Original State Table'!V$4,("!"&amp;'Original State Table'!V$4)))</f>
        <v>Q1</v>
      </c>
      <c r="W18" s="14" t="str">
        <f>IF('Original State Table'!W19="x", "x", IF('Original State Table'!W19=1,'Original State Table'!W$4,("!"&amp;'Original State Table'!W$4)))</f>
        <v>!Q0</v>
      </c>
      <c r="X18" s="14" t="str">
        <f>IF('Original State Table'!X19="x", "x", IF('Original State Table'!X19=1,'Original State Table'!X$4,("!"&amp;'Original State Table'!X$4)))</f>
        <v>Encode0</v>
      </c>
      <c r="Y18" s="14" t="str">
        <f>IF('Original State Table'!Y19="x", "x", IF('Original State Table'!Y19=1,'Original State Table'!Y$4,("!"&amp;'Original State Table'!Y$4)))</f>
        <v>!Encode1</v>
      </c>
      <c r="Z18" s="14" t="str">
        <f>IF('Original State Table'!Z19="x", "x", IF('Original State Table'!Z19=1,'Original State Table'!Z$4,("!"&amp;'Original State Table'!Z$4)))</f>
        <v>!Encode2</v>
      </c>
      <c r="AA18" s="14" t="str">
        <f>IF('Original State Table'!AA19="x", "x", IF('Original State Table'!AA19=1,'Original State Table'!AA$4,("!"&amp;'Original State Table'!AA$4)))</f>
        <v>!SB1</v>
      </c>
      <c r="AB18" s="14" t="str">
        <f>IF('Original State Table'!AB19="x", "x", IF('Original State Table'!AB19=1,'Original State Table'!AB$4,("!"&amp;'Original State Table'!AB$4)))</f>
        <v>SB2</v>
      </c>
      <c r="AC18" s="14" t="str">
        <f>IF('Original State Table'!AC19="x", "x", IF('Original State Table'!AC19=1,'Original State Table'!AC$4,("!"&amp;'Original State Table'!AC$4)))</f>
        <v>BGPR</v>
      </c>
      <c r="AD18" s="14" t="str">
        <f>IF('Original State Table'!AD19="x", "x", IF('Original State Table'!AD19=1,'Original State Table'!AD$4,("!"&amp;'Original State Table'!AD$4)))</f>
        <v>!BPC</v>
      </c>
      <c r="AE18" s="14" t="str">
        <f>IF('Original State Table'!AE19="x", "x", IF('Original State Table'!AE19=1,'Original State Table'!AE$4,("!"&amp;'Original State Table'!AE$4)))</f>
        <v>!BMDR</v>
      </c>
      <c r="AF18" s="14" t="str">
        <f>IF('Original State Table'!AF19="x", "x", IF('Original State Table'!AF19=1,'Original State Table'!AF$4,("!"&amp;'Original State Table'!AF$4)))</f>
        <v>!Write_GPR</v>
      </c>
      <c r="AG18" s="14" t="str">
        <f>IF('Original State Table'!AG19="x", "x", IF('Original State Table'!AG19=1,'Original State Table'!AG$4,("!"&amp;'Original State Table'!AG$4)))</f>
        <v>!Read_MM</v>
      </c>
      <c r="AH18" s="14" t="str">
        <f>IF('Original State Table'!AH19="x", "x", IF('Original State Table'!AH19=1,'Original State Table'!AH$4,("!"&amp;'Original State Table'!AH$4)))</f>
        <v>!Write_MM</v>
      </c>
      <c r="AI18" s="14" t="str">
        <f>IF('Original State Table'!AI19="x", "x", IF('Original State Table'!AI19=1,'Original State Table'!AI$4,("!"&amp;'Original State Table'!AI$4)))</f>
        <v>Zin</v>
      </c>
      <c r="AJ18" s="14" t="str">
        <f>IF('Original State Table'!AJ19="x", "x", IF('Original State Table'!AJ19=1,'Original State Table'!AJ$4,("!"&amp;'Original State Table'!AJ$4)))</f>
        <v>!Z4</v>
      </c>
      <c r="AK18" s="14" t="str">
        <f>IF('Original State Table'!AK19="x", "x", IF('Original State Table'!AK19=1,'Original State Table'!AK$4,("!"&amp;'Original State Table'!AK$4)))</f>
        <v>!Zbus</v>
      </c>
      <c r="AL18" s="14" t="str">
        <f>IF('Original State Table'!AL19="x", "x", IF('Original State Table'!AL19=1,'Original State Table'!AL$4,("!"&amp;'Original State Table'!AL$4)))</f>
        <v>!Yin</v>
      </c>
      <c r="AM18" s="14" t="str">
        <f>IF('Original State Table'!AM19="x", "x", IF('Original State Table'!AM19=1,'Original State Table'!AM$4,("!"&amp;'Original State Table'!AM$4)))</f>
        <v>!ALU/Add</v>
      </c>
      <c r="AN18" s="14" t="str">
        <f>IF('Original State Table'!AN19="x", "x", IF('Original State Table'!AN19=1,'Original State Table'!AN$4,("!"&amp;'Original State Table'!AN$4)))</f>
        <v>!MAR in</v>
      </c>
      <c r="AO18" s="14" t="str">
        <f>IF('Original State Table'!AO19="x", "x", IF('Original State Table'!AO19=1,'Original State Table'!AO$4,("!"&amp;'Original State Table'!AO$4)))</f>
        <v>!WFMC</v>
      </c>
      <c r="AP18" s="14" t="str">
        <f>IF('Original State Table'!AP19="x", "x", IF('Original State Table'!AP19=1,'Original State Table'!AP$4,("!"&amp;'Original State Table'!AP$4)))</f>
        <v>!ALU/Not</v>
      </c>
      <c r="AQ18" s="14" t="str">
        <f>IF('Original State Table'!AQ19="x", "x", IF('Original State Table'!AQ19=1,'Original State Table'!AQ$4,("!"&amp;'Original State Table'!AQ$4)))</f>
        <v>!MDR in</v>
      </c>
      <c r="AR18" s="14" t="str">
        <f>IF('Original State Table'!AR19="x", "x", IF('Original State Table'!AR19=1,'Original State Table'!AR$4,("!"&amp;'Original State Table'!AR$4)))</f>
        <v>!PC in</v>
      </c>
      <c r="AS18" s="14" t="str">
        <f>IF('Original State Table'!AS19="x", "x", IF('Original State Table'!AS19=1,'Original State Table'!AS$4,("!"&amp;'Original State Table'!AS$4)))</f>
        <v>!Trap</v>
      </c>
      <c r="AT18" s="14" t="str">
        <f>IF('Original State Table'!AT19="x", "x", IF('Original State Table'!AT19=1,'Original State Table'!AT$4,("!"&amp;'Original State Table'!AT$4)))</f>
        <v>!PSW in</v>
      </c>
      <c r="AU18" s="14" t="str">
        <f>IF('Original State Table'!AU19="x", "x", IF('Original State Table'!AU19=1,'Original State Table'!AU$4,("!"&amp;'Original State Table'!AU$4)))</f>
        <v>!Timer Set</v>
      </c>
      <c r="AV18" s="14" t="str">
        <f>IF('Original State Table'!AV19="x", "x", IF('Original State Table'!AV19=1,'Original State Table'!AV$4,("!"&amp;'Original State Table'!AV$4)))</f>
        <v>ALU/Lshift</v>
      </c>
      <c r="AW18" s="14" t="str">
        <f>IF('Original State Table'!AW19="x", "x", IF('Original State Table'!AW19=1,'Original State Table'!AW$4,("!"&amp;'Original State Table'!AW$4)))</f>
        <v>!ALU/rshift</v>
      </c>
      <c r="AX18" s="14" t="str">
        <f>IF('Original State Table'!AX19="x", "x", IF('Original State Table'!AX19=1,'Original State Table'!AX$4,("!"&amp;'Original State Table'!AX$4)))</f>
        <v>!ALU/And</v>
      </c>
      <c r="AY18" s="14" t="str">
        <f>IF('Original State Table'!AY19="x", "x", IF('Original State Table'!AY19=1,'Original State Table'!AY$4,("!"&amp;'Original State Table'!AY$4)))</f>
        <v>!ALU/or</v>
      </c>
      <c r="AZ18" s="14" t="str">
        <f>IF('Original State Table'!AZ19="x", "x", IF('Original State Table'!AZ19=1,'Original State Table'!AZ$4,("!"&amp;'Original State Table'!AZ$4)))</f>
        <v>!ALU/inc</v>
      </c>
      <c r="BA18" s="14" t="str">
        <f>IF('Original State Table'!BA19="x", "x", IF('Original State Table'!BA19=1,'Original State Table'!BA$4,("!"&amp;'Original State Table'!BA$4)))</f>
        <v>!ALU/sub</v>
      </c>
      <c r="BB18" s="14" t="str">
        <f>IF('Original State Table'!BB19="x", "x", IF('Original State Table'!BB19=1,'Original State Table'!BB$4,("!"&amp;'Original State Table'!BB$4)))</f>
        <v>!PSWbus</v>
      </c>
      <c r="BC18" s="14" t="str">
        <f>IF('Original State Table'!BC19="x", "x", IF('Original State Table'!BC19=1,'Original State Table'!BC$4,("!"&amp;'Original State Table'!BC$4)))</f>
        <v>!ROMbus</v>
      </c>
      <c r="BD18" s="14" t="str">
        <f>IF('Original State Table'!BD19="x", "x", IF('Original State Table'!BD19=1,'Original State Table'!BD$4,("!"&amp;'Original State Table'!BD$4)))</f>
        <v>!R2</v>
      </c>
      <c r="BE18" s="14" t="str">
        <f>IF('Original State Table'!BE19="x", "x", IF('Original State Table'!BE19=1,'Original State Table'!BE$4,("!"&amp;'Original State Table'!BE$4)))</f>
        <v>!R1</v>
      </c>
      <c r="BF18" s="14" t="str">
        <f>IF('Original State Table'!BF19="x", "x", IF('Original State Table'!BF19=1,'Original State Table'!BF$4,("!"&amp;'Original State Table'!BF$4)))</f>
        <v>!R0</v>
      </c>
    </row>
    <row r="19" spans="2:58" x14ac:dyDescent="0.3">
      <c r="B19" s="22" t="s">
        <v>40</v>
      </c>
      <c r="C19" s="14" t="str">
        <f>IF('Original State Table'!C20="x", "x", IF('Original State Table'!C20=1,'Original State Table'!C$4,("!"&amp;'Original State Table'!C$4)))</f>
        <v>!Q5</v>
      </c>
      <c r="D19" s="14" t="str">
        <f>IF('Original State Table'!D20="x", "x", IF('Original State Table'!D20=1,'Original State Table'!D$4,("!"&amp;'Original State Table'!D$4)))</f>
        <v>!Q4</v>
      </c>
      <c r="E19" s="14" t="str">
        <f>IF('Original State Table'!E20="x", "x", IF('Original State Table'!E20=1,'Original State Table'!E$4,("!"&amp;'Original State Table'!E$4)))</f>
        <v>!Q3</v>
      </c>
      <c r="F19" s="14" t="str">
        <f>IF('Original State Table'!F20="x", "x", IF('Original State Table'!F20=1,'Original State Table'!F$4,("!"&amp;'Original State Table'!F$4)))</f>
        <v>!Q2</v>
      </c>
      <c r="G19" s="14" t="str">
        <f>IF('Original State Table'!G20="x", "x", IF('Original State Table'!G20=1,'Original State Table'!G$4,("!"&amp;'Original State Table'!G$4)))</f>
        <v>!Q1</v>
      </c>
      <c r="H19" s="16" t="str">
        <f>IF('Original State Table'!H20="x", "x", IF('Original State Table'!H20=1,'Original State Table'!H$4,("!"&amp;'Original State Table'!H$4)))</f>
        <v>Q0</v>
      </c>
      <c r="I19" s="14" t="str">
        <f>IF('Original State Table'!I20="x", "x", IF('Original State Table'!I20=1,'Original State Table'!I$4,("!"&amp;'Original State Table'!I$4)))</f>
        <v>!o3</v>
      </c>
      <c r="J19" s="14" t="str">
        <f>IF('Original State Table'!J20="x", "x", IF('Original State Table'!J20=1,'Original State Table'!J$4,("!"&amp;'Original State Table'!J$4)))</f>
        <v>!o2</v>
      </c>
      <c r="K19" s="14" t="str">
        <f>IF('Original State Table'!K20="x", "x", IF('Original State Table'!K20=1,'Original State Table'!K$4,("!"&amp;'Original State Table'!K$4)))</f>
        <v>o1</v>
      </c>
      <c r="L19" s="14" t="str">
        <f>IF('Original State Table'!L20="x", "x", IF('Original State Table'!L20=1,'Original State Table'!L$4,("!"&amp;'Original State Table'!L$4)))</f>
        <v>o0</v>
      </c>
      <c r="M19" s="14" t="str">
        <f>IF('Original State Table'!M20="x", "x", IF('Original State Table'!M20=1,'Original State Table'!M$4,("!"&amp;'Original State Table'!M$4)))</f>
        <v>x</v>
      </c>
      <c r="N19" s="14" t="str">
        <f>IF('Original State Table'!N20="x", "x", IF('Original State Table'!N20=1,'Original State Table'!N$4,("!"&amp;'Original State Table'!N$4)))</f>
        <v>x</v>
      </c>
      <c r="O19" s="14" t="str">
        <f>IF('Original State Table'!O20="x", "x", IF('Original State Table'!O20=1,'Original State Table'!O$4,("!"&amp;'Original State Table'!O$4)))</f>
        <v>x</v>
      </c>
      <c r="P19" s="16" t="str">
        <f>IF('Original State Table'!P20="x", "x", IF('Original State Table'!P20=1,'Original State Table'!P$4,("!"&amp;'Original State Table'!P$4)))</f>
        <v>x</v>
      </c>
      <c r="Q19" s="42" t="s">
        <v>45</v>
      </c>
      <c r="R19" s="14" t="str">
        <f>IF('Original State Table'!R20="x", "x", IF('Original State Table'!R20=1,'Original State Table'!R$4,("!"&amp;'Original State Table'!R$4)))</f>
        <v>!Q5</v>
      </c>
      <c r="S19" s="14" t="str">
        <f>IF('Original State Table'!S20="x", "x", IF('Original State Table'!S20=1,'Original State Table'!S$4,("!"&amp;'Original State Table'!S$4)))</f>
        <v>!Q4</v>
      </c>
      <c r="T19" s="14" t="str">
        <f>IF('Original State Table'!T20="x", "x", IF('Original State Table'!T20=1,'Original State Table'!T$4,("!"&amp;'Original State Table'!T$4)))</f>
        <v>Q3</v>
      </c>
      <c r="U19" s="14" t="str">
        <f>IF('Original State Table'!U20="x", "x", IF('Original State Table'!U20=1,'Original State Table'!U$4,("!"&amp;'Original State Table'!U$4)))</f>
        <v>!Q2</v>
      </c>
      <c r="V19" s="14" t="str">
        <f>IF('Original State Table'!V20="x", "x", IF('Original State Table'!V20=1,'Original State Table'!V$4,("!"&amp;'Original State Table'!V$4)))</f>
        <v>!Q1</v>
      </c>
      <c r="W19" s="14" t="str">
        <f>IF('Original State Table'!W20="x", "x", IF('Original State Table'!W20=1,'Original State Table'!W$4,("!"&amp;'Original State Table'!W$4)))</f>
        <v>!Q0</v>
      </c>
      <c r="X19" s="14" t="str">
        <f>IF('Original State Table'!X20="x", "x", IF('Original State Table'!X20=1,'Original State Table'!X$4,("!"&amp;'Original State Table'!X$4)))</f>
        <v>Encode0</v>
      </c>
      <c r="Y19" s="14" t="str">
        <f>IF('Original State Table'!Y20="x", "x", IF('Original State Table'!Y20=1,'Original State Table'!Y$4,("!"&amp;'Original State Table'!Y$4)))</f>
        <v>!Encode1</v>
      </c>
      <c r="Z19" s="14" t="str">
        <f>IF('Original State Table'!Z20="x", "x", IF('Original State Table'!Z20=1,'Original State Table'!Z$4,("!"&amp;'Original State Table'!Z$4)))</f>
        <v>!Encode2</v>
      </c>
      <c r="AA19" s="14" t="str">
        <f>IF('Original State Table'!AA20="x", "x", IF('Original State Table'!AA20=1,'Original State Table'!AA$4,("!"&amp;'Original State Table'!AA$4)))</f>
        <v>!SB1</v>
      </c>
      <c r="AB19" s="14" t="str">
        <f>IF('Original State Table'!AB20="x", "x", IF('Original State Table'!AB20=1,'Original State Table'!AB$4,("!"&amp;'Original State Table'!AB$4)))</f>
        <v>SB2</v>
      </c>
      <c r="AC19" s="14" t="str">
        <f>IF('Original State Table'!AC20="x", "x", IF('Original State Table'!AC20=1,'Original State Table'!AC$4,("!"&amp;'Original State Table'!AC$4)))</f>
        <v>BGPR</v>
      </c>
      <c r="AD19" s="14" t="str">
        <f>IF('Original State Table'!AD20="x", "x", IF('Original State Table'!AD20=1,'Original State Table'!AD$4,("!"&amp;'Original State Table'!AD$4)))</f>
        <v>!BPC</v>
      </c>
      <c r="AE19" s="14" t="str">
        <f>IF('Original State Table'!AE20="x", "x", IF('Original State Table'!AE20=1,'Original State Table'!AE$4,("!"&amp;'Original State Table'!AE$4)))</f>
        <v>!BMDR</v>
      </c>
      <c r="AF19" s="14" t="str">
        <f>IF('Original State Table'!AF20="x", "x", IF('Original State Table'!AF20=1,'Original State Table'!AF$4,("!"&amp;'Original State Table'!AF$4)))</f>
        <v>!Write_GPR</v>
      </c>
      <c r="AG19" s="14" t="str">
        <f>IF('Original State Table'!AG20="x", "x", IF('Original State Table'!AG20=1,'Original State Table'!AG$4,("!"&amp;'Original State Table'!AG$4)))</f>
        <v>!Read_MM</v>
      </c>
      <c r="AH19" s="14" t="str">
        <f>IF('Original State Table'!AH20="x", "x", IF('Original State Table'!AH20=1,'Original State Table'!AH$4,("!"&amp;'Original State Table'!AH$4)))</f>
        <v>!Write_MM</v>
      </c>
      <c r="AI19" s="14" t="str">
        <f>IF('Original State Table'!AI20="x", "x", IF('Original State Table'!AI20=1,'Original State Table'!AI$4,("!"&amp;'Original State Table'!AI$4)))</f>
        <v>Zin</v>
      </c>
      <c r="AJ19" s="14" t="str">
        <f>IF('Original State Table'!AJ20="x", "x", IF('Original State Table'!AJ20=1,'Original State Table'!AJ$4,("!"&amp;'Original State Table'!AJ$4)))</f>
        <v>!Z4</v>
      </c>
      <c r="AK19" s="14" t="str">
        <f>IF('Original State Table'!AK20="x", "x", IF('Original State Table'!AK20=1,'Original State Table'!AK$4,("!"&amp;'Original State Table'!AK$4)))</f>
        <v>!Zbus</v>
      </c>
      <c r="AL19" s="14" t="str">
        <f>IF('Original State Table'!AL20="x", "x", IF('Original State Table'!AL20=1,'Original State Table'!AL$4,("!"&amp;'Original State Table'!AL$4)))</f>
        <v>!Yin</v>
      </c>
      <c r="AM19" s="14" t="str">
        <f>IF('Original State Table'!AM20="x", "x", IF('Original State Table'!AM20=1,'Original State Table'!AM$4,("!"&amp;'Original State Table'!AM$4)))</f>
        <v>!ALU/Add</v>
      </c>
      <c r="AN19" s="14" t="str">
        <f>IF('Original State Table'!AN20="x", "x", IF('Original State Table'!AN20=1,'Original State Table'!AN$4,("!"&amp;'Original State Table'!AN$4)))</f>
        <v>!MAR in</v>
      </c>
      <c r="AO19" s="14" t="str">
        <f>IF('Original State Table'!AO20="x", "x", IF('Original State Table'!AO20=1,'Original State Table'!AO$4,("!"&amp;'Original State Table'!AO$4)))</f>
        <v>!WFMC</v>
      </c>
      <c r="AP19" s="14" t="str">
        <f>IF('Original State Table'!AP20="x", "x", IF('Original State Table'!AP20=1,'Original State Table'!AP$4,("!"&amp;'Original State Table'!AP$4)))</f>
        <v>!ALU/Not</v>
      </c>
      <c r="AQ19" s="14" t="str">
        <f>IF('Original State Table'!AQ20="x", "x", IF('Original State Table'!AQ20=1,'Original State Table'!AQ$4,("!"&amp;'Original State Table'!AQ$4)))</f>
        <v>!MDR in</v>
      </c>
      <c r="AR19" s="14" t="str">
        <f>IF('Original State Table'!AR20="x", "x", IF('Original State Table'!AR20=1,'Original State Table'!AR$4,("!"&amp;'Original State Table'!AR$4)))</f>
        <v>!PC in</v>
      </c>
      <c r="AS19" s="14" t="str">
        <f>IF('Original State Table'!AS20="x", "x", IF('Original State Table'!AS20=1,'Original State Table'!AS$4,("!"&amp;'Original State Table'!AS$4)))</f>
        <v>!Trap</v>
      </c>
      <c r="AT19" s="14" t="str">
        <f>IF('Original State Table'!AT20="x", "x", IF('Original State Table'!AT20=1,'Original State Table'!AT$4,("!"&amp;'Original State Table'!AT$4)))</f>
        <v>!PSW in</v>
      </c>
      <c r="AU19" s="14" t="str">
        <f>IF('Original State Table'!AU20="x", "x", IF('Original State Table'!AU20=1,'Original State Table'!AU$4,("!"&amp;'Original State Table'!AU$4)))</f>
        <v>!Timer Set</v>
      </c>
      <c r="AV19" s="14" t="str">
        <f>IF('Original State Table'!AV20="x", "x", IF('Original State Table'!AV20=1,'Original State Table'!AV$4,("!"&amp;'Original State Table'!AV$4)))</f>
        <v>ALU/Lshift</v>
      </c>
      <c r="AW19" s="14" t="str">
        <f>IF('Original State Table'!AW20="x", "x", IF('Original State Table'!AW20=1,'Original State Table'!AW$4,("!"&amp;'Original State Table'!AW$4)))</f>
        <v>!ALU/rshift</v>
      </c>
      <c r="AX19" s="14" t="str">
        <f>IF('Original State Table'!AX20="x", "x", IF('Original State Table'!AX20=1,'Original State Table'!AX$4,("!"&amp;'Original State Table'!AX$4)))</f>
        <v>!ALU/And</v>
      </c>
      <c r="AY19" s="14" t="str">
        <f>IF('Original State Table'!AY20="x", "x", IF('Original State Table'!AY20=1,'Original State Table'!AY$4,("!"&amp;'Original State Table'!AY$4)))</f>
        <v>!ALU/or</v>
      </c>
      <c r="AZ19" s="14" t="str">
        <f>IF('Original State Table'!AZ20="x", "x", IF('Original State Table'!AZ20=1,'Original State Table'!AZ$4,("!"&amp;'Original State Table'!AZ$4)))</f>
        <v>!ALU/inc</v>
      </c>
      <c r="BA19" s="14" t="str">
        <f>IF('Original State Table'!BA20="x", "x", IF('Original State Table'!BA20=1,'Original State Table'!BA$4,("!"&amp;'Original State Table'!BA$4)))</f>
        <v>!ALU/sub</v>
      </c>
      <c r="BB19" s="14" t="str">
        <f>IF('Original State Table'!BB20="x", "x", IF('Original State Table'!BB20=1,'Original State Table'!BB$4,("!"&amp;'Original State Table'!BB$4)))</f>
        <v>!PSWbus</v>
      </c>
      <c r="BC19" s="14" t="str">
        <f>IF('Original State Table'!BC20="x", "x", IF('Original State Table'!BC20=1,'Original State Table'!BC$4,("!"&amp;'Original State Table'!BC$4)))</f>
        <v>!ROMbus</v>
      </c>
      <c r="BD19" s="14" t="str">
        <f>IF('Original State Table'!BD20="x", "x", IF('Original State Table'!BD20=1,'Original State Table'!BD$4,("!"&amp;'Original State Table'!BD$4)))</f>
        <v>!R2</v>
      </c>
      <c r="BE19" s="14" t="str">
        <f>IF('Original State Table'!BE20="x", "x", IF('Original State Table'!BE20=1,'Original State Table'!BE$4,("!"&amp;'Original State Table'!BE$4)))</f>
        <v>!R1</v>
      </c>
      <c r="BF19" s="14" t="str">
        <f>IF('Original State Table'!BF20="x", "x", IF('Original State Table'!BF20=1,'Original State Table'!BF$4,("!"&amp;'Original State Table'!BF$4)))</f>
        <v>!R0</v>
      </c>
    </row>
    <row r="20" spans="2:58" x14ac:dyDescent="0.3">
      <c r="B20" s="22" t="s">
        <v>40</v>
      </c>
      <c r="C20" s="14" t="str">
        <f>IF('Original State Table'!C21="x", "x", IF('Original State Table'!C21=1,'Original State Table'!C$4,("!"&amp;'Original State Table'!C$4)))</f>
        <v>!Q5</v>
      </c>
      <c r="D20" s="14" t="str">
        <f>IF('Original State Table'!D21="x", "x", IF('Original State Table'!D21=1,'Original State Table'!D$4,("!"&amp;'Original State Table'!D$4)))</f>
        <v>!Q4</v>
      </c>
      <c r="E20" s="14" t="str">
        <f>IF('Original State Table'!E21="x", "x", IF('Original State Table'!E21=1,'Original State Table'!E$4,("!"&amp;'Original State Table'!E$4)))</f>
        <v>!Q3</v>
      </c>
      <c r="F20" s="14" t="str">
        <f>IF('Original State Table'!F21="x", "x", IF('Original State Table'!F21=1,'Original State Table'!F$4,("!"&amp;'Original State Table'!F$4)))</f>
        <v>!Q2</v>
      </c>
      <c r="G20" s="14" t="str">
        <f>IF('Original State Table'!G21="x", "x", IF('Original State Table'!G21=1,'Original State Table'!G$4,("!"&amp;'Original State Table'!G$4)))</f>
        <v>!Q1</v>
      </c>
      <c r="H20" s="16" t="str">
        <f>IF('Original State Table'!H21="x", "x", IF('Original State Table'!H21=1,'Original State Table'!H$4,("!"&amp;'Original State Table'!H$4)))</f>
        <v>Q0</v>
      </c>
      <c r="I20" s="14" t="str">
        <f>IF('Original State Table'!I21="x", "x", IF('Original State Table'!I21=1,'Original State Table'!I$4,("!"&amp;'Original State Table'!I$4)))</f>
        <v>!o3</v>
      </c>
      <c r="J20" s="14" t="str">
        <f>IF('Original State Table'!J21="x", "x", IF('Original State Table'!J21=1,'Original State Table'!J$4,("!"&amp;'Original State Table'!J$4)))</f>
        <v>o2</v>
      </c>
      <c r="K20" s="14" t="str">
        <f>IF('Original State Table'!K21="x", "x", IF('Original State Table'!K21=1,'Original State Table'!K$4,("!"&amp;'Original State Table'!K$4)))</f>
        <v>!o1</v>
      </c>
      <c r="L20" s="14" t="str">
        <f>IF('Original State Table'!L21="x", "x", IF('Original State Table'!L21=1,'Original State Table'!L$4,("!"&amp;'Original State Table'!L$4)))</f>
        <v>!o0</v>
      </c>
      <c r="M20" s="14" t="str">
        <f>IF('Original State Table'!M21="x", "x", IF('Original State Table'!M21=1,'Original State Table'!M$4,("!"&amp;'Original State Table'!M$4)))</f>
        <v>x</v>
      </c>
      <c r="N20" s="14" t="str">
        <f>IF('Original State Table'!N21="x", "x", IF('Original State Table'!N21=1,'Original State Table'!N$4,("!"&amp;'Original State Table'!N$4)))</f>
        <v>x</v>
      </c>
      <c r="O20" s="14" t="str">
        <f>IF('Original State Table'!O21="x", "x", IF('Original State Table'!O21=1,'Original State Table'!O$4,("!"&amp;'Original State Table'!O$4)))</f>
        <v>x</v>
      </c>
      <c r="P20" s="16" t="str">
        <f>IF('Original State Table'!P21="x", "x", IF('Original State Table'!P21=1,'Original State Table'!P$4,("!"&amp;'Original State Table'!P$4)))</f>
        <v>x</v>
      </c>
      <c r="Q20" s="42" t="s">
        <v>45</v>
      </c>
      <c r="R20" s="14" t="str">
        <f>IF('Original State Table'!R21="x", "x", IF('Original State Table'!R21=1,'Original State Table'!R$4,("!"&amp;'Original State Table'!R$4)))</f>
        <v>!Q5</v>
      </c>
      <c r="S20" s="14" t="str">
        <f>IF('Original State Table'!S21="x", "x", IF('Original State Table'!S21=1,'Original State Table'!S$4,("!"&amp;'Original State Table'!S$4)))</f>
        <v>!Q4</v>
      </c>
      <c r="T20" s="14" t="str">
        <f>IF('Original State Table'!T21="x", "x", IF('Original State Table'!T21=1,'Original State Table'!T$4,("!"&amp;'Original State Table'!T$4)))</f>
        <v>Q3</v>
      </c>
      <c r="U20" s="14" t="str">
        <f>IF('Original State Table'!U21="x", "x", IF('Original State Table'!U21=1,'Original State Table'!U$4,("!"&amp;'Original State Table'!U$4)))</f>
        <v>!Q2</v>
      </c>
      <c r="V20" s="14" t="str">
        <f>IF('Original State Table'!V21="x", "x", IF('Original State Table'!V21=1,'Original State Table'!V$4,("!"&amp;'Original State Table'!V$4)))</f>
        <v>!Q1</v>
      </c>
      <c r="W20" s="14" t="str">
        <f>IF('Original State Table'!W21="x", "x", IF('Original State Table'!W21=1,'Original State Table'!W$4,("!"&amp;'Original State Table'!W$4)))</f>
        <v>!Q0</v>
      </c>
      <c r="X20" s="14" t="str">
        <f>IF('Original State Table'!X21="x", "x", IF('Original State Table'!X21=1,'Original State Table'!X$4,("!"&amp;'Original State Table'!X$4)))</f>
        <v>Encode0</v>
      </c>
      <c r="Y20" s="14" t="str">
        <f>IF('Original State Table'!Y21="x", "x", IF('Original State Table'!Y21=1,'Original State Table'!Y$4,("!"&amp;'Original State Table'!Y$4)))</f>
        <v>!Encode1</v>
      </c>
      <c r="Z20" s="14" t="str">
        <f>IF('Original State Table'!Z21="x", "x", IF('Original State Table'!Z21=1,'Original State Table'!Z$4,("!"&amp;'Original State Table'!Z$4)))</f>
        <v>!Encode2</v>
      </c>
      <c r="AA20" s="14" t="str">
        <f>IF('Original State Table'!AA21="x", "x", IF('Original State Table'!AA21=1,'Original State Table'!AA$4,("!"&amp;'Original State Table'!AA$4)))</f>
        <v>!SB1</v>
      </c>
      <c r="AB20" s="14" t="str">
        <f>IF('Original State Table'!AB21="x", "x", IF('Original State Table'!AB21=1,'Original State Table'!AB$4,("!"&amp;'Original State Table'!AB$4)))</f>
        <v>SB2</v>
      </c>
      <c r="AC20" s="14" t="str">
        <f>IF('Original State Table'!AC21="x", "x", IF('Original State Table'!AC21=1,'Original State Table'!AC$4,("!"&amp;'Original State Table'!AC$4)))</f>
        <v>BGPR</v>
      </c>
      <c r="AD20" s="14" t="str">
        <f>IF('Original State Table'!AD21="x", "x", IF('Original State Table'!AD21=1,'Original State Table'!AD$4,("!"&amp;'Original State Table'!AD$4)))</f>
        <v>!BPC</v>
      </c>
      <c r="AE20" s="14" t="str">
        <f>IF('Original State Table'!AE21="x", "x", IF('Original State Table'!AE21=1,'Original State Table'!AE$4,("!"&amp;'Original State Table'!AE$4)))</f>
        <v>!BMDR</v>
      </c>
      <c r="AF20" s="14" t="str">
        <f>IF('Original State Table'!AF21="x", "x", IF('Original State Table'!AF21=1,'Original State Table'!AF$4,("!"&amp;'Original State Table'!AF$4)))</f>
        <v>!Write_GPR</v>
      </c>
      <c r="AG20" s="14" t="str">
        <f>IF('Original State Table'!AG21="x", "x", IF('Original State Table'!AG21=1,'Original State Table'!AG$4,("!"&amp;'Original State Table'!AG$4)))</f>
        <v>!Read_MM</v>
      </c>
      <c r="AH20" s="14" t="str">
        <f>IF('Original State Table'!AH21="x", "x", IF('Original State Table'!AH21=1,'Original State Table'!AH$4,("!"&amp;'Original State Table'!AH$4)))</f>
        <v>!Write_MM</v>
      </c>
      <c r="AI20" s="14" t="str">
        <f>IF('Original State Table'!AI21="x", "x", IF('Original State Table'!AI21=1,'Original State Table'!AI$4,("!"&amp;'Original State Table'!AI$4)))</f>
        <v>Zin</v>
      </c>
      <c r="AJ20" s="14" t="str">
        <f>IF('Original State Table'!AJ21="x", "x", IF('Original State Table'!AJ21=1,'Original State Table'!AJ$4,("!"&amp;'Original State Table'!AJ$4)))</f>
        <v>!Z4</v>
      </c>
      <c r="AK20" s="14" t="str">
        <f>IF('Original State Table'!AK21="x", "x", IF('Original State Table'!AK21=1,'Original State Table'!AK$4,("!"&amp;'Original State Table'!AK$4)))</f>
        <v>!Zbus</v>
      </c>
      <c r="AL20" s="14" t="str">
        <f>IF('Original State Table'!AL21="x", "x", IF('Original State Table'!AL21=1,'Original State Table'!AL$4,("!"&amp;'Original State Table'!AL$4)))</f>
        <v>!Yin</v>
      </c>
      <c r="AM20" s="14" t="str">
        <f>IF('Original State Table'!AM21="x", "x", IF('Original State Table'!AM21=1,'Original State Table'!AM$4,("!"&amp;'Original State Table'!AM$4)))</f>
        <v>!ALU/Add</v>
      </c>
      <c r="AN20" s="14" t="str">
        <f>IF('Original State Table'!AN21="x", "x", IF('Original State Table'!AN21=1,'Original State Table'!AN$4,("!"&amp;'Original State Table'!AN$4)))</f>
        <v>!MAR in</v>
      </c>
      <c r="AO20" s="14" t="str">
        <f>IF('Original State Table'!AO21="x", "x", IF('Original State Table'!AO21=1,'Original State Table'!AO$4,("!"&amp;'Original State Table'!AO$4)))</f>
        <v>!WFMC</v>
      </c>
      <c r="AP20" s="14" t="str">
        <f>IF('Original State Table'!AP21="x", "x", IF('Original State Table'!AP21=1,'Original State Table'!AP$4,("!"&amp;'Original State Table'!AP$4)))</f>
        <v>!ALU/Not</v>
      </c>
      <c r="AQ20" s="14" t="str">
        <f>IF('Original State Table'!AQ21="x", "x", IF('Original State Table'!AQ21=1,'Original State Table'!AQ$4,("!"&amp;'Original State Table'!AQ$4)))</f>
        <v>!MDR in</v>
      </c>
      <c r="AR20" s="14" t="str">
        <f>IF('Original State Table'!AR21="x", "x", IF('Original State Table'!AR21=1,'Original State Table'!AR$4,("!"&amp;'Original State Table'!AR$4)))</f>
        <v>!PC in</v>
      </c>
      <c r="AS20" s="14" t="str">
        <f>IF('Original State Table'!AS21="x", "x", IF('Original State Table'!AS21=1,'Original State Table'!AS$4,("!"&amp;'Original State Table'!AS$4)))</f>
        <v>!Trap</v>
      </c>
      <c r="AT20" s="14" t="str">
        <f>IF('Original State Table'!AT21="x", "x", IF('Original State Table'!AT21=1,'Original State Table'!AT$4,("!"&amp;'Original State Table'!AT$4)))</f>
        <v>!PSW in</v>
      </c>
      <c r="AU20" s="14" t="str">
        <f>IF('Original State Table'!AU21="x", "x", IF('Original State Table'!AU21=1,'Original State Table'!AU$4,("!"&amp;'Original State Table'!AU$4)))</f>
        <v>!Timer Set</v>
      </c>
      <c r="AV20" s="14" t="str">
        <f>IF('Original State Table'!AV21="x", "x", IF('Original State Table'!AV21=1,'Original State Table'!AV$4,("!"&amp;'Original State Table'!AV$4)))</f>
        <v>ALU/Lshift</v>
      </c>
      <c r="AW20" s="14" t="str">
        <f>IF('Original State Table'!AW21="x", "x", IF('Original State Table'!AW21=1,'Original State Table'!AW$4,("!"&amp;'Original State Table'!AW$4)))</f>
        <v>!ALU/rshift</v>
      </c>
      <c r="AX20" s="14" t="str">
        <f>IF('Original State Table'!AX21="x", "x", IF('Original State Table'!AX21=1,'Original State Table'!AX$4,("!"&amp;'Original State Table'!AX$4)))</f>
        <v>!ALU/And</v>
      </c>
      <c r="AY20" s="14" t="str">
        <f>IF('Original State Table'!AY21="x", "x", IF('Original State Table'!AY21=1,'Original State Table'!AY$4,("!"&amp;'Original State Table'!AY$4)))</f>
        <v>!ALU/or</v>
      </c>
      <c r="AZ20" s="14" t="str">
        <f>IF('Original State Table'!AZ21="x", "x", IF('Original State Table'!AZ21=1,'Original State Table'!AZ$4,("!"&amp;'Original State Table'!AZ$4)))</f>
        <v>!ALU/inc</v>
      </c>
      <c r="BA20" s="14" t="str">
        <f>IF('Original State Table'!BA21="x", "x", IF('Original State Table'!BA21=1,'Original State Table'!BA$4,("!"&amp;'Original State Table'!BA$4)))</f>
        <v>!ALU/sub</v>
      </c>
      <c r="BB20" s="14" t="str">
        <f>IF('Original State Table'!BB21="x", "x", IF('Original State Table'!BB21=1,'Original State Table'!BB$4,("!"&amp;'Original State Table'!BB$4)))</f>
        <v>!PSWbus</v>
      </c>
      <c r="BC20" s="14" t="str">
        <f>IF('Original State Table'!BC21="x", "x", IF('Original State Table'!BC21=1,'Original State Table'!BC$4,("!"&amp;'Original State Table'!BC$4)))</f>
        <v>!ROMbus</v>
      </c>
      <c r="BD20" s="14" t="str">
        <f>IF('Original State Table'!BD21="x", "x", IF('Original State Table'!BD21=1,'Original State Table'!BD$4,("!"&amp;'Original State Table'!BD$4)))</f>
        <v>!R2</v>
      </c>
      <c r="BE20" s="14" t="str">
        <f>IF('Original State Table'!BE21="x", "x", IF('Original State Table'!BE21=1,'Original State Table'!BE$4,("!"&amp;'Original State Table'!BE$4)))</f>
        <v>!R1</v>
      </c>
      <c r="BF20" s="14" t="str">
        <f>IF('Original State Table'!BF21="x", "x", IF('Original State Table'!BF21=1,'Original State Table'!BF$4,("!"&amp;'Original State Table'!BF$4)))</f>
        <v>!R0</v>
      </c>
    </row>
    <row r="21" spans="2:58" hidden="1" x14ac:dyDescent="0.3">
      <c r="B21" s="22" t="s">
        <v>47</v>
      </c>
      <c r="C21" s="14" t="str">
        <f>IF('Original State Table'!C22="x", "x", IF('Original State Table'!C22=1,'Original State Table'!C$4,("!"&amp;'Original State Table'!C$4)))</f>
        <v>!Q5</v>
      </c>
      <c r="D21" s="15" t="str">
        <f>IF('Original State Table'!D22="x", "x", IF('Original State Table'!D22=1,'Original State Table'!D$4,("!"&amp;'Original State Table'!D$4)))</f>
        <v>!Q4</v>
      </c>
      <c r="E21" s="15" t="str">
        <f>IF('Original State Table'!E22="x", "x", IF('Original State Table'!E22=1,'Original State Table'!E$4,("!"&amp;'Original State Table'!E$4)))</f>
        <v>Q3</v>
      </c>
      <c r="F21" s="15" t="str">
        <f>IF('Original State Table'!F22="x", "x", IF('Original State Table'!F22=1,'Original State Table'!F$4,("!"&amp;'Original State Table'!F$4)))</f>
        <v>!Q2</v>
      </c>
      <c r="G21" s="15" t="str">
        <f>IF('Original State Table'!G22="x", "x", IF('Original State Table'!G22=1,'Original State Table'!G$4,("!"&amp;'Original State Table'!G$4)))</f>
        <v>Q1</v>
      </c>
      <c r="H21" s="16" t="str">
        <f>IF('Original State Table'!H22="x", "x", IF('Original State Table'!H22=1,'Original State Table'!H$4,("!"&amp;'Original State Table'!H$4)))</f>
        <v>!Q0</v>
      </c>
      <c r="I21" s="14" t="str">
        <f>IF('Original State Table'!I22="x", "x", IF('Original State Table'!I22=1,'Original State Table'!I$4,("!"&amp;'Original State Table'!I$4)))</f>
        <v>x</v>
      </c>
      <c r="J21" s="15" t="str">
        <f>IF('Original State Table'!J22="x", "x", IF('Original State Table'!J22=1,'Original State Table'!J$4,("!"&amp;'Original State Table'!J$4)))</f>
        <v>x</v>
      </c>
      <c r="K21" s="15" t="str">
        <f>IF('Original State Table'!K22="x", "x", IF('Original State Table'!K22=1,'Original State Table'!K$4,("!"&amp;'Original State Table'!K$4)))</f>
        <v>x</v>
      </c>
      <c r="L21" s="15" t="str">
        <f>IF('Original State Table'!L22="x", "x", IF('Original State Table'!L22=1,'Original State Table'!L$4,("!"&amp;'Original State Table'!L$4)))</f>
        <v>x</v>
      </c>
      <c r="M21" s="15" t="str">
        <f>IF('Original State Table'!M22="x", "x", IF('Original State Table'!M22=1,'Original State Table'!M$4,("!"&amp;'Original State Table'!M$4)))</f>
        <v>x</v>
      </c>
      <c r="N21" s="15" t="str">
        <f>IF('Original State Table'!N22="x", "x", IF('Original State Table'!N22=1,'Original State Table'!N$4,("!"&amp;'Original State Table'!N$4)))</f>
        <v>x</v>
      </c>
      <c r="O21" s="15" t="str">
        <f>IF('Original State Table'!O22="x", "x", IF('Original State Table'!O22=1,'Original State Table'!O$4,("!"&amp;'Original State Table'!O$4)))</f>
        <v>x</v>
      </c>
      <c r="P21" s="16" t="str">
        <f>IF('Original State Table'!P22="x", "x", IF('Original State Table'!P22=1,'Original State Table'!P$4,("!"&amp;'Original State Table'!P$4)))</f>
        <v>x</v>
      </c>
      <c r="Q21" s="22" t="s">
        <v>53</v>
      </c>
      <c r="R21" s="14" t="str">
        <f>IF('Original State Table'!R22="x", "x", IF('Original State Table'!R22=1,'Original State Table'!R$4,("!"&amp;'Original State Table'!R$4)))</f>
        <v>!Q5</v>
      </c>
      <c r="S21" s="15" t="str">
        <f>IF('Original State Table'!S22="x", "x", IF('Original State Table'!S22=1,'Original State Table'!S$4,("!"&amp;'Original State Table'!S$4)))</f>
        <v>!Q4</v>
      </c>
      <c r="T21" s="15" t="str">
        <f>IF('Original State Table'!T22="x", "x", IF('Original State Table'!T22=1,'Original State Table'!T$4,("!"&amp;'Original State Table'!T$4)))</f>
        <v>!Q3</v>
      </c>
      <c r="U21" s="15" t="str">
        <f>IF('Original State Table'!U22="x", "x", IF('Original State Table'!U22=1,'Original State Table'!U$4,("!"&amp;'Original State Table'!U$4)))</f>
        <v>Q2</v>
      </c>
      <c r="V21" s="15" t="str">
        <f>IF('Original State Table'!V22="x", "x", IF('Original State Table'!V22=1,'Original State Table'!V$4,("!"&amp;'Original State Table'!V$4)))</f>
        <v>!Q1</v>
      </c>
      <c r="W21" s="16" t="str">
        <f>IF('Original State Table'!W22="x", "x", IF('Original State Table'!W22=1,'Original State Table'!W$4,("!"&amp;'Original State Table'!W$4)))</f>
        <v>!Q0</v>
      </c>
      <c r="X21" s="14" t="str">
        <f>IF('Original State Table'!X22="x", "x", IF('Original State Table'!X22=1,'Original State Table'!X$4,("!"&amp;'Original State Table'!X$4)))</f>
        <v>Encode0</v>
      </c>
      <c r="Y21" s="15" t="str">
        <f>IF('Original State Table'!Y22="x", "x", IF('Original State Table'!Y22=1,'Original State Table'!Y$4,("!"&amp;'Original State Table'!Y$4)))</f>
        <v>!Encode1</v>
      </c>
      <c r="Z21" s="15" t="str">
        <f>IF('Original State Table'!Z22="x", "x", IF('Original State Table'!Z22=1,'Original State Table'!Z$4,("!"&amp;'Original State Table'!Z$4)))</f>
        <v>!Encode2</v>
      </c>
      <c r="AA21" s="15" t="str">
        <f>IF('Original State Table'!AA22="x", "x", IF('Original State Table'!AA22=1,'Original State Table'!AA$4,("!"&amp;'Original State Table'!AA$4)))</f>
        <v>SB1</v>
      </c>
      <c r="AB21" s="15" t="str">
        <f>IF('Original State Table'!AB22="x", "x", IF('Original State Table'!AB22=1,'Original State Table'!AB$4,("!"&amp;'Original State Table'!AB$4)))</f>
        <v>!SB2</v>
      </c>
      <c r="AC21" s="15" t="str">
        <f>IF('Original State Table'!AC22="x", "x", IF('Original State Table'!AC22=1,'Original State Table'!AC$4,("!"&amp;'Original State Table'!AC$4)))</f>
        <v>BGPR</v>
      </c>
      <c r="AD21" s="15" t="str">
        <f>IF('Original State Table'!AD22="x", "x", IF('Original State Table'!AD22=1,'Original State Table'!AD$4,("!"&amp;'Original State Table'!AD$4)))</f>
        <v>!BPC</v>
      </c>
      <c r="AE21" s="15" t="str">
        <f>IF('Original State Table'!AE22="x", "x", IF('Original State Table'!AE22=1,'Original State Table'!AE$4,("!"&amp;'Original State Table'!AE$4)))</f>
        <v>!BMDR</v>
      </c>
      <c r="AF21" s="15" t="str">
        <f>IF('Original State Table'!AF22="x", "x", IF('Original State Table'!AF22=1,'Original State Table'!AF$4,("!"&amp;'Original State Table'!AF$4)))</f>
        <v>!Write_GPR</v>
      </c>
      <c r="AG21" s="15" t="str">
        <f>IF('Original State Table'!AG22="x", "x", IF('Original State Table'!AG22=1,'Original State Table'!AG$4,("!"&amp;'Original State Table'!AG$4)))</f>
        <v>!Read_MM</v>
      </c>
      <c r="AH21" s="15" t="str">
        <f>IF('Original State Table'!AH22="x", "x", IF('Original State Table'!AH22=1,'Original State Table'!AH$4,("!"&amp;'Original State Table'!AH$4)))</f>
        <v>!Write_MM</v>
      </c>
      <c r="AI21" s="15" t="str">
        <f>IF('Original State Table'!AI22="x", "x", IF('Original State Table'!AI22=1,'Original State Table'!AI$4,("!"&amp;'Original State Table'!AI$4)))</f>
        <v>Zin</v>
      </c>
      <c r="AJ21" s="15" t="str">
        <f>IF('Original State Table'!AJ22="x", "x", IF('Original State Table'!AJ22=1,'Original State Table'!AJ$4,("!"&amp;'Original State Table'!AJ$4)))</f>
        <v>!Z4</v>
      </c>
      <c r="AK21" s="15" t="str">
        <f>IF('Original State Table'!AK22="x", "x", IF('Original State Table'!AK22=1,'Original State Table'!AK$4,("!"&amp;'Original State Table'!AK$4)))</f>
        <v>!Zbus</v>
      </c>
      <c r="AL21" s="15" t="str">
        <f>IF('Original State Table'!AL22="x", "x", IF('Original State Table'!AL22=1,'Original State Table'!AL$4,("!"&amp;'Original State Table'!AL$4)))</f>
        <v>!Yin</v>
      </c>
      <c r="AM21" s="15" t="str">
        <f>IF('Original State Table'!AM22="x", "x", IF('Original State Table'!AM22=1,'Original State Table'!AM$4,("!"&amp;'Original State Table'!AM$4)))</f>
        <v>!ALU/Add</v>
      </c>
      <c r="AN21" s="15" t="str">
        <f>IF('Original State Table'!AN22="x", "x", IF('Original State Table'!AN22=1,'Original State Table'!AN$4,("!"&amp;'Original State Table'!AN$4)))</f>
        <v>!MAR in</v>
      </c>
      <c r="AO21" s="15" t="str">
        <f>IF('Original State Table'!AO22="x", "x", IF('Original State Table'!AO22=1,'Original State Table'!AO$4,("!"&amp;'Original State Table'!AO$4)))</f>
        <v>!WFMC</v>
      </c>
      <c r="AP21" s="15" t="str">
        <f>IF('Original State Table'!AP22="x", "x", IF('Original State Table'!AP22=1,'Original State Table'!AP$4,("!"&amp;'Original State Table'!AP$4)))</f>
        <v>!ALU/Not</v>
      </c>
      <c r="AQ21" s="15" t="str">
        <f>IF('Original State Table'!AQ22="x", "x", IF('Original State Table'!AQ22=1,'Original State Table'!AQ$4,("!"&amp;'Original State Table'!AQ$4)))</f>
        <v>!MDR in</v>
      </c>
      <c r="AR21" s="15" t="str">
        <f>IF('Original State Table'!AR22="x", "x", IF('Original State Table'!AR22=1,'Original State Table'!AR$4,("!"&amp;'Original State Table'!AR$4)))</f>
        <v>!PC in</v>
      </c>
      <c r="AS21" s="15" t="str">
        <f>IF('Original State Table'!AS22="x", "x", IF('Original State Table'!AS22=1,'Original State Table'!AS$4,("!"&amp;'Original State Table'!AS$4)))</f>
        <v>!Trap</v>
      </c>
      <c r="AT21" s="15" t="str">
        <f>IF('Original State Table'!AT22="x", "x", IF('Original State Table'!AT22=1,'Original State Table'!AT$4,("!"&amp;'Original State Table'!AT$4)))</f>
        <v>!PSW in</v>
      </c>
      <c r="AU21" s="15" t="str">
        <f>IF('Original State Table'!AU22="x", "x", IF('Original State Table'!AU22=1,'Original State Table'!AU$4,("!"&amp;'Original State Table'!AU$4)))</f>
        <v>!Timer Set</v>
      </c>
      <c r="AV21" s="15" t="str">
        <f>IF('Original State Table'!AV22="x", "x", IF('Original State Table'!AV22=1,'Original State Table'!AV$4,("!"&amp;'Original State Table'!AV$4)))</f>
        <v>!ALU/Lshift</v>
      </c>
      <c r="AW21" s="15" t="str">
        <f>IF('Original State Table'!AW22="x", "x", IF('Original State Table'!AW22=1,'Original State Table'!AW$4,("!"&amp;'Original State Table'!AW$4)))</f>
        <v>ALU/rshift</v>
      </c>
      <c r="AX21" s="15" t="str">
        <f>IF('Original State Table'!AX22="x", "x", IF('Original State Table'!AX22=1,'Original State Table'!AX$4,("!"&amp;'Original State Table'!AX$4)))</f>
        <v>!ALU/And</v>
      </c>
      <c r="AY21" s="15" t="str">
        <f>IF('Original State Table'!AY22="x", "x", IF('Original State Table'!AY22=1,'Original State Table'!AY$4,("!"&amp;'Original State Table'!AY$4)))</f>
        <v>!ALU/or</v>
      </c>
      <c r="AZ21" s="15" t="str">
        <f>IF('Original State Table'!AZ22="x", "x", IF('Original State Table'!AZ22=1,'Original State Table'!AZ$4,("!"&amp;'Original State Table'!AZ$4)))</f>
        <v>!ALU/inc</v>
      </c>
      <c r="BA21" s="15" t="str">
        <f>IF('Original State Table'!BA22="x", "x", IF('Original State Table'!BA22=1,'Original State Table'!BA$4,("!"&amp;'Original State Table'!BA$4)))</f>
        <v>!ALU/sub</v>
      </c>
      <c r="BB21" s="15" t="str">
        <f>IF('Original State Table'!BB22="x", "x", IF('Original State Table'!BB22=1,'Original State Table'!BB$4,("!"&amp;'Original State Table'!BB$4)))</f>
        <v>!PSWbus</v>
      </c>
      <c r="BC21" s="15" t="str">
        <f>IF('Original State Table'!BC22="x", "x", IF('Original State Table'!BC22=1,'Original State Table'!BC$4,("!"&amp;'Original State Table'!BC$4)))</f>
        <v>!ROMbus</v>
      </c>
      <c r="BD21" s="15" t="str">
        <f>IF('Original State Table'!BD22="x", "x", IF('Original State Table'!BD22=1,'Original State Table'!BD$4,("!"&amp;'Original State Table'!BD$4)))</f>
        <v>!R2</v>
      </c>
      <c r="BE21" s="15" t="str">
        <f>IF('Original State Table'!BE22="x", "x", IF('Original State Table'!BE22=1,'Original State Table'!BE$4,("!"&amp;'Original State Table'!BE$4)))</f>
        <v>!R1</v>
      </c>
      <c r="BF21" s="15" t="str">
        <f>IF('Original State Table'!BF22="x", "x", IF('Original State Table'!BF22=1,'Original State Table'!BF$4,("!"&amp;'Original State Table'!BF$4)))</f>
        <v>!R0</v>
      </c>
    </row>
    <row r="22" spans="2:58" hidden="1" x14ac:dyDescent="0.3">
      <c r="B22" s="22" t="s">
        <v>54</v>
      </c>
      <c r="C22" s="14" t="str">
        <f>IF('Original State Table'!C23="x", "x", IF('Original State Table'!C23=1,'Original State Table'!C$4,("!"&amp;'Original State Table'!C$4)))</f>
        <v>!Q5</v>
      </c>
      <c r="D22" s="15" t="str">
        <f>IF('Original State Table'!D23="x", "x", IF('Original State Table'!D23=1,'Original State Table'!D$4,("!"&amp;'Original State Table'!D$4)))</f>
        <v>!Q4</v>
      </c>
      <c r="E22" s="15" t="str">
        <f>IF('Original State Table'!E23="x", "x", IF('Original State Table'!E23=1,'Original State Table'!E$4,("!"&amp;'Original State Table'!E$4)))</f>
        <v>Q3</v>
      </c>
      <c r="F22" s="15" t="str">
        <f>IF('Original State Table'!F23="x", "x", IF('Original State Table'!F23=1,'Original State Table'!F$4,("!"&amp;'Original State Table'!F$4)))</f>
        <v>!Q2</v>
      </c>
      <c r="G22" s="15" t="str">
        <f>IF('Original State Table'!G23="x", "x", IF('Original State Table'!G23=1,'Original State Table'!G$4,("!"&amp;'Original State Table'!G$4)))</f>
        <v>Q1</v>
      </c>
      <c r="H22" s="16" t="str">
        <f>IF('Original State Table'!H23="x", "x", IF('Original State Table'!H23=1,'Original State Table'!H$4,("!"&amp;'Original State Table'!H$4)))</f>
        <v>Q0</v>
      </c>
      <c r="I22" s="14" t="str">
        <f>IF('Original State Table'!I23="x", "x", IF('Original State Table'!I23=1,'Original State Table'!I$4,("!"&amp;'Original State Table'!I$4)))</f>
        <v>o3</v>
      </c>
      <c r="J22" s="15" t="str">
        <f>IF('Original State Table'!J23="x", "x", IF('Original State Table'!J23=1,'Original State Table'!J$4,("!"&amp;'Original State Table'!J$4)))</f>
        <v>o2</v>
      </c>
      <c r="K22" s="15" t="str">
        <f>IF('Original State Table'!K23="x", "x", IF('Original State Table'!K23=1,'Original State Table'!K$4,("!"&amp;'Original State Table'!K$4)))</f>
        <v>!o1</v>
      </c>
      <c r="L22" s="15" t="str">
        <f>IF('Original State Table'!L23="x", "x", IF('Original State Table'!L23=1,'Original State Table'!L$4,("!"&amp;'Original State Table'!L$4)))</f>
        <v>!o0</v>
      </c>
      <c r="M22" s="15" t="str">
        <f>IF('Original State Table'!M23="x", "x", IF('Original State Table'!M23=1,'Original State Table'!M$4,("!"&amp;'Original State Table'!M$4)))</f>
        <v>x</v>
      </c>
      <c r="N22" s="15" t="str">
        <f>IF('Original State Table'!N23="x", "x", IF('Original State Table'!N23=1,'Original State Table'!N$4,("!"&amp;'Original State Table'!N$4)))</f>
        <v>x</v>
      </c>
      <c r="O22" s="15" t="str">
        <f>IF('Original State Table'!O23="x", "x", IF('Original State Table'!O23=1,'Original State Table'!O$4,("!"&amp;'Original State Table'!O$4)))</f>
        <v>x</v>
      </c>
      <c r="P22" s="16" t="str">
        <f>IF('Original State Table'!P23="x", "x", IF('Original State Table'!P23=1,'Original State Table'!P$4,("!"&amp;'Original State Table'!P$4)))</f>
        <v>x</v>
      </c>
      <c r="Q22" s="22" t="s">
        <v>42</v>
      </c>
      <c r="R22" s="14" t="str">
        <f>IF('Original State Table'!R23="x", "x", IF('Original State Table'!R23=1,'Original State Table'!R$4,("!"&amp;'Original State Table'!R$4)))</f>
        <v>!Q5</v>
      </c>
      <c r="S22" s="15" t="str">
        <f>IF('Original State Table'!S23="x", "x", IF('Original State Table'!S23=1,'Original State Table'!S$4,("!"&amp;'Original State Table'!S$4)))</f>
        <v>Q4</v>
      </c>
      <c r="T22" s="15" t="str">
        <f>IF('Original State Table'!T23="x", "x", IF('Original State Table'!T23=1,'Original State Table'!T$4,("!"&amp;'Original State Table'!T$4)))</f>
        <v>!Q3</v>
      </c>
      <c r="U22" s="15" t="str">
        <f>IF('Original State Table'!U23="x", "x", IF('Original State Table'!U23=1,'Original State Table'!U$4,("!"&amp;'Original State Table'!U$4)))</f>
        <v>!Q2</v>
      </c>
      <c r="V22" s="15" t="str">
        <f>IF('Original State Table'!V23="x", "x", IF('Original State Table'!V23=1,'Original State Table'!V$4,("!"&amp;'Original State Table'!V$4)))</f>
        <v>Q1</v>
      </c>
      <c r="W22" s="16" t="str">
        <f>IF('Original State Table'!W23="x", "x", IF('Original State Table'!W23=1,'Original State Table'!W$4,("!"&amp;'Original State Table'!W$4)))</f>
        <v>!Q0</v>
      </c>
      <c r="X22" s="14" t="str">
        <f>IF('Original State Table'!X23="x", "x", IF('Original State Table'!X23=1,'Original State Table'!X$4,("!"&amp;'Original State Table'!X$4)))</f>
        <v>!Encode0</v>
      </c>
      <c r="Y22" s="15" t="str">
        <f>IF('Original State Table'!Y23="x", "x", IF('Original State Table'!Y23=1,'Original State Table'!Y$4,("!"&amp;'Original State Table'!Y$4)))</f>
        <v>Encode1</v>
      </c>
      <c r="Z22" s="15" t="str">
        <f>IF('Original State Table'!Z23="x", "x", IF('Original State Table'!Z23=1,'Original State Table'!Z$4,("!"&amp;'Original State Table'!Z$4)))</f>
        <v>!Encode2</v>
      </c>
      <c r="AA22" s="15" t="str">
        <f>IF('Original State Table'!AA23="x", "x", IF('Original State Table'!AA23=1,'Original State Table'!AA$4,("!"&amp;'Original State Table'!AA$4)))</f>
        <v>x</v>
      </c>
      <c r="AB22" s="15" t="str">
        <f>IF('Original State Table'!AB23="x", "x", IF('Original State Table'!AB23=1,'Original State Table'!AB$4,("!"&amp;'Original State Table'!AB$4)))</f>
        <v>x</v>
      </c>
      <c r="AC22" s="15" t="str">
        <f>IF('Original State Table'!AC23="x", "x", IF('Original State Table'!AC23=1,'Original State Table'!AC$4,("!"&amp;'Original State Table'!AC$4)))</f>
        <v>!BGPR</v>
      </c>
      <c r="AD22" s="15" t="str">
        <f>IF('Original State Table'!AD23="x", "x", IF('Original State Table'!AD23=1,'Original State Table'!AD$4,("!"&amp;'Original State Table'!AD$4)))</f>
        <v>!BPC</v>
      </c>
      <c r="AE22" s="15" t="str">
        <f>IF('Original State Table'!AE23="x", "x", IF('Original State Table'!AE23=1,'Original State Table'!AE$4,("!"&amp;'Original State Table'!AE$4)))</f>
        <v>!BMDR</v>
      </c>
      <c r="AF22" s="15" t="str">
        <f>IF('Original State Table'!AF23="x", "x", IF('Original State Table'!AF23=1,'Original State Table'!AF$4,("!"&amp;'Original State Table'!AF$4)))</f>
        <v>!Write_GPR</v>
      </c>
      <c r="AG22" s="15" t="str">
        <f>IF('Original State Table'!AG23="x", "x", IF('Original State Table'!AG23=1,'Original State Table'!AG$4,("!"&amp;'Original State Table'!AG$4)))</f>
        <v>!Read_MM</v>
      </c>
      <c r="AH22" s="15" t="str">
        <f>IF('Original State Table'!AH23="x", "x", IF('Original State Table'!AH23=1,'Original State Table'!AH$4,("!"&amp;'Original State Table'!AH$4)))</f>
        <v>!Write_MM</v>
      </c>
      <c r="AI22" s="15" t="str">
        <f>IF('Original State Table'!AI23="x", "x", IF('Original State Table'!AI23=1,'Original State Table'!AI$4,("!"&amp;'Original State Table'!AI$4)))</f>
        <v>!Zin</v>
      </c>
      <c r="AJ22" s="15" t="str">
        <f>IF('Original State Table'!AJ23="x", "x", IF('Original State Table'!AJ23=1,'Original State Table'!AJ$4,("!"&amp;'Original State Table'!AJ$4)))</f>
        <v>!Z4</v>
      </c>
      <c r="AK22" s="15" t="str">
        <f>IF('Original State Table'!AK23="x", "x", IF('Original State Table'!AK23=1,'Original State Table'!AK$4,("!"&amp;'Original State Table'!AK$4)))</f>
        <v>!Zbus</v>
      </c>
      <c r="AL22" s="15" t="str">
        <f>IF('Original State Table'!AL23="x", "x", IF('Original State Table'!AL23=1,'Original State Table'!AL$4,("!"&amp;'Original State Table'!AL$4)))</f>
        <v>!Yin</v>
      </c>
      <c r="AM22" s="15" t="str">
        <f>IF('Original State Table'!AM23="x", "x", IF('Original State Table'!AM23=1,'Original State Table'!AM$4,("!"&amp;'Original State Table'!AM$4)))</f>
        <v>!ALU/Add</v>
      </c>
      <c r="AN22" s="15" t="str">
        <f>IF('Original State Table'!AN23="x", "x", IF('Original State Table'!AN23=1,'Original State Table'!AN$4,("!"&amp;'Original State Table'!AN$4)))</f>
        <v>!MAR in</v>
      </c>
      <c r="AO22" s="15" t="str">
        <f>IF('Original State Table'!AO23="x", "x", IF('Original State Table'!AO23=1,'Original State Table'!AO$4,("!"&amp;'Original State Table'!AO$4)))</f>
        <v>!WFMC</v>
      </c>
      <c r="AP22" s="15" t="str">
        <f>IF('Original State Table'!AP23="x", "x", IF('Original State Table'!AP23=1,'Original State Table'!AP$4,("!"&amp;'Original State Table'!AP$4)))</f>
        <v>!ALU/Not</v>
      </c>
      <c r="AQ22" s="15" t="str">
        <f>IF('Original State Table'!AQ23="x", "x", IF('Original State Table'!AQ23=1,'Original State Table'!AQ$4,("!"&amp;'Original State Table'!AQ$4)))</f>
        <v>!MDR in</v>
      </c>
      <c r="AR22" s="15" t="str">
        <f>IF('Original State Table'!AR23="x", "x", IF('Original State Table'!AR23=1,'Original State Table'!AR$4,("!"&amp;'Original State Table'!AR$4)))</f>
        <v>!PC in</v>
      </c>
      <c r="AS22" s="15" t="str">
        <f>IF('Original State Table'!AS23="x", "x", IF('Original State Table'!AS23=1,'Original State Table'!AS$4,("!"&amp;'Original State Table'!AS$4)))</f>
        <v>!Trap</v>
      </c>
      <c r="AT22" s="15" t="str">
        <f>IF('Original State Table'!AT23="x", "x", IF('Original State Table'!AT23=1,'Original State Table'!AT$4,("!"&amp;'Original State Table'!AT$4)))</f>
        <v>!PSW in</v>
      </c>
      <c r="AU22" s="15" t="str">
        <f>IF('Original State Table'!AU23="x", "x", IF('Original State Table'!AU23=1,'Original State Table'!AU$4,("!"&amp;'Original State Table'!AU$4)))</f>
        <v>!Timer Set</v>
      </c>
      <c r="AV22" s="15" t="str">
        <f>IF('Original State Table'!AV23="x", "x", IF('Original State Table'!AV23=1,'Original State Table'!AV$4,("!"&amp;'Original State Table'!AV$4)))</f>
        <v>!ALU/Lshift</v>
      </c>
      <c r="AW22" s="15" t="str">
        <f>IF('Original State Table'!AW23="x", "x", IF('Original State Table'!AW23=1,'Original State Table'!AW$4,("!"&amp;'Original State Table'!AW$4)))</f>
        <v>!ALU/rshift</v>
      </c>
      <c r="AX22" s="15" t="str">
        <f>IF('Original State Table'!AX23="x", "x", IF('Original State Table'!AX23=1,'Original State Table'!AX$4,("!"&amp;'Original State Table'!AX$4)))</f>
        <v>!ALU/And</v>
      </c>
      <c r="AY22" s="15" t="str">
        <f>IF('Original State Table'!AY23="x", "x", IF('Original State Table'!AY23=1,'Original State Table'!AY$4,("!"&amp;'Original State Table'!AY$4)))</f>
        <v>!ALU/or</v>
      </c>
      <c r="AZ22" s="15" t="str">
        <f>IF('Original State Table'!AZ23="x", "x", IF('Original State Table'!AZ23=1,'Original State Table'!AZ$4,("!"&amp;'Original State Table'!AZ$4)))</f>
        <v>!ALU/inc</v>
      </c>
      <c r="BA22" s="15" t="str">
        <f>IF('Original State Table'!BA23="x", "x", IF('Original State Table'!BA23=1,'Original State Table'!BA$4,("!"&amp;'Original State Table'!BA$4)))</f>
        <v>!ALU/sub</v>
      </c>
      <c r="BB22" s="15" t="str">
        <f>IF('Original State Table'!BB23="x", "x", IF('Original State Table'!BB23=1,'Original State Table'!BB$4,("!"&amp;'Original State Table'!BB$4)))</f>
        <v>!PSWbus</v>
      </c>
      <c r="BC22" s="15" t="str">
        <f>IF('Original State Table'!BC23="x", "x", IF('Original State Table'!BC23=1,'Original State Table'!BC$4,("!"&amp;'Original State Table'!BC$4)))</f>
        <v>!ROMbus</v>
      </c>
      <c r="BD22" s="15" t="str">
        <f>IF('Original State Table'!BD23="x", "x", IF('Original State Table'!BD23=1,'Original State Table'!BD$4,("!"&amp;'Original State Table'!BD$4)))</f>
        <v>!R2</v>
      </c>
      <c r="BE22" s="15" t="str">
        <f>IF('Original State Table'!BE23="x", "x", IF('Original State Table'!BE23=1,'Original State Table'!BE$4,("!"&amp;'Original State Table'!BE$4)))</f>
        <v>!R1</v>
      </c>
      <c r="BF22" s="15" t="str">
        <f>IF('Original State Table'!BF23="x", "x", IF('Original State Table'!BF23=1,'Original State Table'!BF$4,("!"&amp;'Original State Table'!BF$4)))</f>
        <v>!R0</v>
      </c>
    </row>
    <row r="23" spans="2:58" x14ac:dyDescent="0.3">
      <c r="B23" s="22" t="s">
        <v>54</v>
      </c>
      <c r="C23" s="14" t="str">
        <f>IF('Original State Table'!C24="x", "x", IF('Original State Table'!C24=1,'Original State Table'!C$4,("!"&amp;'Original State Table'!C$4)))</f>
        <v>!Q5</v>
      </c>
      <c r="D23" s="15" t="str">
        <f>IF('Original State Table'!D24="x", "x", IF('Original State Table'!D24=1,'Original State Table'!D$4,("!"&amp;'Original State Table'!D$4)))</f>
        <v>!Q4</v>
      </c>
      <c r="E23" s="15" t="str">
        <f>IF('Original State Table'!E24="x", "x", IF('Original State Table'!E24=1,'Original State Table'!E$4,("!"&amp;'Original State Table'!E$4)))</f>
        <v>Q3</v>
      </c>
      <c r="F23" s="15" t="str">
        <f>IF('Original State Table'!F24="x", "x", IF('Original State Table'!F24=1,'Original State Table'!F$4,("!"&amp;'Original State Table'!F$4)))</f>
        <v>!Q2</v>
      </c>
      <c r="G23" s="15" t="str">
        <f>IF('Original State Table'!G24="x", "x", IF('Original State Table'!G24=1,'Original State Table'!G$4,("!"&amp;'Original State Table'!G$4)))</f>
        <v>Q1</v>
      </c>
      <c r="H23" s="16" t="str">
        <f>IF('Original State Table'!H24="x", "x", IF('Original State Table'!H24=1,'Original State Table'!H$4,("!"&amp;'Original State Table'!H$4)))</f>
        <v>Q0</v>
      </c>
      <c r="I23" s="14" t="str">
        <f>IF('Original State Table'!I24="x", "x", IF('Original State Table'!I24=1,'Original State Table'!I$4,("!"&amp;'Original State Table'!I$4)))</f>
        <v>!o3</v>
      </c>
      <c r="J23" s="15" t="str">
        <f>IF('Original State Table'!J24="x", "x", IF('Original State Table'!J24=1,'Original State Table'!J$4,("!"&amp;'Original State Table'!J$4)))</f>
        <v>o2</v>
      </c>
      <c r="K23" s="15" t="str">
        <f>IF('Original State Table'!K24="x", "x", IF('Original State Table'!K24=1,'Original State Table'!K$4,("!"&amp;'Original State Table'!K$4)))</f>
        <v>o1</v>
      </c>
      <c r="L23" s="15" t="str">
        <f>IF('Original State Table'!L24="x", "x", IF('Original State Table'!L24=1,'Original State Table'!L$4,("!"&amp;'Original State Table'!L$4)))</f>
        <v>!o0</v>
      </c>
      <c r="M23" s="15" t="str">
        <f>IF('Original State Table'!M24="x", "x", IF('Original State Table'!M24=1,'Original State Table'!M$4,("!"&amp;'Original State Table'!M$4)))</f>
        <v>x</v>
      </c>
      <c r="N23" s="15" t="str">
        <f>IF('Original State Table'!N24="x", "x", IF('Original State Table'!N24=1,'Original State Table'!N$4,("!"&amp;'Original State Table'!N$4)))</f>
        <v>x</v>
      </c>
      <c r="O23" s="15" t="str">
        <f>IF('Original State Table'!O24="x", "x", IF('Original State Table'!O24=1,'Original State Table'!O$4,("!"&amp;'Original State Table'!O$4)))</f>
        <v>x</v>
      </c>
      <c r="P23" s="16" t="str">
        <f>IF('Original State Table'!P24="x", "x", IF('Original State Table'!P24=1,'Original State Table'!P$4,("!"&amp;'Original State Table'!P$4)))</f>
        <v>x</v>
      </c>
      <c r="Q23" s="22" t="s">
        <v>42</v>
      </c>
      <c r="R23" s="14" t="str">
        <f>IF('Original State Table'!R24="x", "x", IF('Original State Table'!R24=1,'Original State Table'!R$4,("!"&amp;'Original State Table'!R$4)))</f>
        <v>!Q5</v>
      </c>
      <c r="S23" s="15" t="str">
        <f>IF('Original State Table'!S24="x", "x", IF('Original State Table'!S24=1,'Original State Table'!S$4,("!"&amp;'Original State Table'!S$4)))</f>
        <v>!Q4</v>
      </c>
      <c r="T23" s="15" t="str">
        <f>IF('Original State Table'!T24="x", "x", IF('Original State Table'!T24=1,'Original State Table'!T$4,("!"&amp;'Original State Table'!T$4)))</f>
        <v>Q3</v>
      </c>
      <c r="U23" s="15" t="str">
        <f>IF('Original State Table'!U24="x", "x", IF('Original State Table'!U24=1,'Original State Table'!U$4,("!"&amp;'Original State Table'!U$4)))</f>
        <v>Q2</v>
      </c>
      <c r="V23" s="15" t="str">
        <f>IF('Original State Table'!V24="x", "x", IF('Original State Table'!V24=1,'Original State Table'!V$4,("!"&amp;'Original State Table'!V$4)))</f>
        <v>!Q1</v>
      </c>
      <c r="W23" s="16" t="str">
        <f>IF('Original State Table'!W24="x", "x", IF('Original State Table'!W24=1,'Original State Table'!W$4,("!"&amp;'Original State Table'!W$4)))</f>
        <v>!Q0</v>
      </c>
      <c r="X23" s="14" t="str">
        <f>IF('Original State Table'!X24="x", "x", IF('Original State Table'!X24=1,'Original State Table'!X$4,("!"&amp;'Original State Table'!X$4)))</f>
        <v>!Encode0</v>
      </c>
      <c r="Y23" s="15" t="str">
        <f>IF('Original State Table'!Y24="x", "x", IF('Original State Table'!Y24=1,'Original State Table'!Y$4,("!"&amp;'Original State Table'!Y$4)))</f>
        <v>Encode1</v>
      </c>
      <c r="Z23" s="15" t="str">
        <f>IF('Original State Table'!Z24="x", "x", IF('Original State Table'!Z24=1,'Original State Table'!Z$4,("!"&amp;'Original State Table'!Z$4)))</f>
        <v>!Encode2</v>
      </c>
      <c r="AA23" s="15" t="str">
        <f>IF('Original State Table'!AA24="x", "x", IF('Original State Table'!AA24=1,'Original State Table'!AA$4,("!"&amp;'Original State Table'!AA$4)))</f>
        <v>x</v>
      </c>
      <c r="AB23" s="15" t="str">
        <f>IF('Original State Table'!AB24="x", "x", IF('Original State Table'!AB24=1,'Original State Table'!AB$4,("!"&amp;'Original State Table'!AB$4)))</f>
        <v>x</v>
      </c>
      <c r="AC23" s="15" t="str">
        <f>IF('Original State Table'!AC24="x", "x", IF('Original State Table'!AC24=1,'Original State Table'!AC$4,("!"&amp;'Original State Table'!AC$4)))</f>
        <v>!BGPR</v>
      </c>
      <c r="AD23" s="15" t="str">
        <f>IF('Original State Table'!AD24="x", "x", IF('Original State Table'!AD24=1,'Original State Table'!AD$4,("!"&amp;'Original State Table'!AD$4)))</f>
        <v>!BPC</v>
      </c>
      <c r="AE23" s="15" t="str">
        <f>IF('Original State Table'!AE24="x", "x", IF('Original State Table'!AE24=1,'Original State Table'!AE$4,("!"&amp;'Original State Table'!AE$4)))</f>
        <v>!BMDR</v>
      </c>
      <c r="AF23" s="15" t="str">
        <f>IF('Original State Table'!AF24="x", "x", IF('Original State Table'!AF24=1,'Original State Table'!AF$4,("!"&amp;'Original State Table'!AF$4)))</f>
        <v>!Write_GPR</v>
      </c>
      <c r="AG23" s="15" t="str">
        <f>IF('Original State Table'!AG24="x", "x", IF('Original State Table'!AG24=1,'Original State Table'!AG$4,("!"&amp;'Original State Table'!AG$4)))</f>
        <v>!Read_MM</v>
      </c>
      <c r="AH23" s="15" t="str">
        <f>IF('Original State Table'!AH24="x", "x", IF('Original State Table'!AH24=1,'Original State Table'!AH$4,("!"&amp;'Original State Table'!AH$4)))</f>
        <v>!Write_MM</v>
      </c>
      <c r="AI23" s="15" t="str">
        <f>IF('Original State Table'!AI24="x", "x", IF('Original State Table'!AI24=1,'Original State Table'!AI$4,("!"&amp;'Original State Table'!AI$4)))</f>
        <v>!Zin</v>
      </c>
      <c r="AJ23" s="15" t="str">
        <f>IF('Original State Table'!AJ24="x", "x", IF('Original State Table'!AJ24=1,'Original State Table'!AJ$4,("!"&amp;'Original State Table'!AJ$4)))</f>
        <v>!Z4</v>
      </c>
      <c r="AK23" s="15" t="str">
        <f>IF('Original State Table'!AK24="x", "x", IF('Original State Table'!AK24=1,'Original State Table'!AK$4,("!"&amp;'Original State Table'!AK$4)))</f>
        <v>!Zbus</v>
      </c>
      <c r="AL23" s="15" t="str">
        <f>IF('Original State Table'!AL24="x", "x", IF('Original State Table'!AL24=1,'Original State Table'!AL$4,("!"&amp;'Original State Table'!AL$4)))</f>
        <v>!Yin</v>
      </c>
      <c r="AM23" s="15" t="str">
        <f>IF('Original State Table'!AM24="x", "x", IF('Original State Table'!AM24=1,'Original State Table'!AM$4,("!"&amp;'Original State Table'!AM$4)))</f>
        <v>!ALU/Add</v>
      </c>
      <c r="AN23" s="15" t="str">
        <f>IF('Original State Table'!AN24="x", "x", IF('Original State Table'!AN24=1,'Original State Table'!AN$4,("!"&amp;'Original State Table'!AN$4)))</f>
        <v>!MAR in</v>
      </c>
      <c r="AO23" s="15" t="str">
        <f>IF('Original State Table'!AO24="x", "x", IF('Original State Table'!AO24=1,'Original State Table'!AO$4,("!"&amp;'Original State Table'!AO$4)))</f>
        <v>!WFMC</v>
      </c>
      <c r="AP23" s="15" t="str">
        <f>IF('Original State Table'!AP24="x", "x", IF('Original State Table'!AP24=1,'Original State Table'!AP$4,("!"&amp;'Original State Table'!AP$4)))</f>
        <v>!ALU/Not</v>
      </c>
      <c r="AQ23" s="15" t="str">
        <f>IF('Original State Table'!AQ24="x", "x", IF('Original State Table'!AQ24=1,'Original State Table'!AQ$4,("!"&amp;'Original State Table'!AQ$4)))</f>
        <v>!MDR in</v>
      </c>
      <c r="AR23" s="15" t="str">
        <f>IF('Original State Table'!AR24="x", "x", IF('Original State Table'!AR24=1,'Original State Table'!AR$4,("!"&amp;'Original State Table'!AR$4)))</f>
        <v>!PC in</v>
      </c>
      <c r="AS23" s="15" t="str">
        <f>IF('Original State Table'!AS24="x", "x", IF('Original State Table'!AS24=1,'Original State Table'!AS$4,("!"&amp;'Original State Table'!AS$4)))</f>
        <v>!Trap</v>
      </c>
      <c r="AT23" s="15" t="str">
        <f>IF('Original State Table'!AT24="x", "x", IF('Original State Table'!AT24=1,'Original State Table'!AT$4,("!"&amp;'Original State Table'!AT$4)))</f>
        <v>!PSW in</v>
      </c>
      <c r="AU23" s="15" t="str">
        <f>IF('Original State Table'!AU24="x", "x", IF('Original State Table'!AU24=1,'Original State Table'!AU$4,("!"&amp;'Original State Table'!AU$4)))</f>
        <v>!Timer Set</v>
      </c>
      <c r="AV23" s="15" t="str">
        <f>IF('Original State Table'!AV24="x", "x", IF('Original State Table'!AV24=1,'Original State Table'!AV$4,("!"&amp;'Original State Table'!AV$4)))</f>
        <v>!ALU/Lshift</v>
      </c>
      <c r="AW23" s="15" t="str">
        <f>IF('Original State Table'!AW24="x", "x", IF('Original State Table'!AW24=1,'Original State Table'!AW$4,("!"&amp;'Original State Table'!AW$4)))</f>
        <v>!ALU/rshift</v>
      </c>
      <c r="AX23" s="15" t="str">
        <f>IF('Original State Table'!AX24="x", "x", IF('Original State Table'!AX24=1,'Original State Table'!AX$4,("!"&amp;'Original State Table'!AX$4)))</f>
        <v>!ALU/And</v>
      </c>
      <c r="AY23" s="15" t="str">
        <f>IF('Original State Table'!AY24="x", "x", IF('Original State Table'!AY24=1,'Original State Table'!AY$4,("!"&amp;'Original State Table'!AY$4)))</f>
        <v>!ALU/or</v>
      </c>
      <c r="AZ23" s="15" t="str">
        <f>IF('Original State Table'!AZ24="x", "x", IF('Original State Table'!AZ24=1,'Original State Table'!AZ$4,("!"&amp;'Original State Table'!AZ$4)))</f>
        <v>!ALU/inc</v>
      </c>
      <c r="BA23" s="15" t="str">
        <f>IF('Original State Table'!BA24="x", "x", IF('Original State Table'!BA24=1,'Original State Table'!BA$4,("!"&amp;'Original State Table'!BA$4)))</f>
        <v>!ALU/sub</v>
      </c>
      <c r="BB23" s="15" t="str">
        <f>IF('Original State Table'!BB24="x", "x", IF('Original State Table'!BB24=1,'Original State Table'!BB$4,("!"&amp;'Original State Table'!BB$4)))</f>
        <v>!PSWbus</v>
      </c>
      <c r="BC23" s="15" t="str">
        <f>IF('Original State Table'!BC24="x", "x", IF('Original State Table'!BC24=1,'Original State Table'!BC$4,("!"&amp;'Original State Table'!BC$4)))</f>
        <v>!ROMbus</v>
      </c>
      <c r="BD23" s="15" t="str">
        <f>IF('Original State Table'!BD24="x", "x", IF('Original State Table'!BD24=1,'Original State Table'!BD$4,("!"&amp;'Original State Table'!BD$4)))</f>
        <v>!R2</v>
      </c>
      <c r="BE23" s="15" t="str">
        <f>IF('Original State Table'!BE24="x", "x", IF('Original State Table'!BE24=1,'Original State Table'!BE$4,("!"&amp;'Original State Table'!BE$4)))</f>
        <v>!R1</v>
      </c>
      <c r="BF23" s="15" t="str">
        <f>IF('Original State Table'!BF24="x", "x", IF('Original State Table'!BF24=1,'Original State Table'!BF$4,("!"&amp;'Original State Table'!BF$4)))</f>
        <v>!R0</v>
      </c>
    </row>
    <row r="24" spans="2:58" x14ac:dyDescent="0.3">
      <c r="B24" s="22" t="s">
        <v>54</v>
      </c>
      <c r="C24" s="14" t="str">
        <f>IF('Original State Table'!C25="x", "x", IF('Original State Table'!C25=1,'Original State Table'!C$4,("!"&amp;'Original State Table'!C$4)))</f>
        <v>!Q5</v>
      </c>
      <c r="D24" s="15" t="str">
        <f>IF('Original State Table'!D25="x", "x", IF('Original State Table'!D25=1,'Original State Table'!D$4,("!"&amp;'Original State Table'!D$4)))</f>
        <v>!Q4</v>
      </c>
      <c r="E24" s="15" t="str">
        <f>IF('Original State Table'!E25="x", "x", IF('Original State Table'!E25=1,'Original State Table'!E$4,("!"&amp;'Original State Table'!E$4)))</f>
        <v>Q3</v>
      </c>
      <c r="F24" s="15" t="str">
        <f>IF('Original State Table'!F25="x", "x", IF('Original State Table'!F25=1,'Original State Table'!F$4,("!"&amp;'Original State Table'!F$4)))</f>
        <v>!Q2</v>
      </c>
      <c r="G24" s="15" t="str">
        <f>IF('Original State Table'!G25="x", "x", IF('Original State Table'!G25=1,'Original State Table'!G$4,("!"&amp;'Original State Table'!G$4)))</f>
        <v>Q1</v>
      </c>
      <c r="H24" s="16" t="str">
        <f>IF('Original State Table'!H25="x", "x", IF('Original State Table'!H25=1,'Original State Table'!H$4,("!"&amp;'Original State Table'!H$4)))</f>
        <v>Q0</v>
      </c>
      <c r="I24" s="14" t="str">
        <f>IF('Original State Table'!I25="x", "x", IF('Original State Table'!I25=1,'Original State Table'!I$4,("!"&amp;'Original State Table'!I$4)))</f>
        <v>!o3</v>
      </c>
      <c r="J24" s="15" t="str">
        <f>IF('Original State Table'!J25="x", "x", IF('Original State Table'!J25=1,'Original State Table'!J$4,("!"&amp;'Original State Table'!J$4)))</f>
        <v>o2</v>
      </c>
      <c r="K24" s="15" t="str">
        <f>IF('Original State Table'!K25="x", "x", IF('Original State Table'!K25=1,'Original State Table'!K$4,("!"&amp;'Original State Table'!K$4)))</f>
        <v>o1</v>
      </c>
      <c r="L24" s="15" t="str">
        <f>IF('Original State Table'!L25="x", "x", IF('Original State Table'!L25=1,'Original State Table'!L$4,("!"&amp;'Original State Table'!L$4)))</f>
        <v>o0</v>
      </c>
      <c r="M24" s="15" t="str">
        <f>IF('Original State Table'!M25="x", "x", IF('Original State Table'!M25=1,'Original State Table'!M$4,("!"&amp;'Original State Table'!M$4)))</f>
        <v>x</v>
      </c>
      <c r="N24" s="15" t="str">
        <f>IF('Original State Table'!N25="x", "x", IF('Original State Table'!N25=1,'Original State Table'!N$4,("!"&amp;'Original State Table'!N$4)))</f>
        <v>x</v>
      </c>
      <c r="O24" s="15" t="str">
        <f>IF('Original State Table'!O25="x", "x", IF('Original State Table'!O25=1,'Original State Table'!O$4,("!"&amp;'Original State Table'!O$4)))</f>
        <v>x</v>
      </c>
      <c r="P24" s="16" t="str">
        <f>IF('Original State Table'!P25="x", "x", IF('Original State Table'!P25=1,'Original State Table'!P$4,("!"&amp;'Original State Table'!P$4)))</f>
        <v>x</v>
      </c>
      <c r="Q24" s="22" t="s">
        <v>42</v>
      </c>
      <c r="R24" s="14" t="str">
        <f>IF('Original State Table'!R25="x", "x", IF('Original State Table'!R25=1,'Original State Table'!R$4,("!"&amp;'Original State Table'!R$4)))</f>
        <v>!Q5</v>
      </c>
      <c r="S24" s="15" t="str">
        <f>IF('Original State Table'!S25="x", "x", IF('Original State Table'!S25=1,'Original State Table'!S$4,("!"&amp;'Original State Table'!S$4)))</f>
        <v>!Q4</v>
      </c>
      <c r="T24" s="15" t="str">
        <f>IF('Original State Table'!T25="x", "x", IF('Original State Table'!T25=1,'Original State Table'!T$4,("!"&amp;'Original State Table'!T$4)))</f>
        <v>Q3</v>
      </c>
      <c r="U24" s="15" t="str">
        <f>IF('Original State Table'!U25="x", "x", IF('Original State Table'!U25=1,'Original State Table'!U$4,("!"&amp;'Original State Table'!U$4)))</f>
        <v>Q2</v>
      </c>
      <c r="V24" s="15" t="str">
        <f>IF('Original State Table'!V25="x", "x", IF('Original State Table'!V25=1,'Original State Table'!V$4,("!"&amp;'Original State Table'!V$4)))</f>
        <v>!Q1</v>
      </c>
      <c r="W24" s="16" t="str">
        <f>IF('Original State Table'!W25="x", "x", IF('Original State Table'!W25=1,'Original State Table'!W$4,("!"&amp;'Original State Table'!W$4)))</f>
        <v>!Q0</v>
      </c>
      <c r="X24" s="14" t="str">
        <f>IF('Original State Table'!X25="x", "x", IF('Original State Table'!X25=1,'Original State Table'!X$4,("!"&amp;'Original State Table'!X$4)))</f>
        <v>!Encode0</v>
      </c>
      <c r="Y24" s="15" t="str">
        <f>IF('Original State Table'!Y25="x", "x", IF('Original State Table'!Y25=1,'Original State Table'!Y$4,("!"&amp;'Original State Table'!Y$4)))</f>
        <v>Encode1</v>
      </c>
      <c r="Z24" s="15" t="str">
        <f>IF('Original State Table'!Z25="x", "x", IF('Original State Table'!Z25=1,'Original State Table'!Z$4,("!"&amp;'Original State Table'!Z$4)))</f>
        <v>!Encode2</v>
      </c>
      <c r="AA24" s="15" t="str">
        <f>IF('Original State Table'!AA25="x", "x", IF('Original State Table'!AA25=1,'Original State Table'!AA$4,("!"&amp;'Original State Table'!AA$4)))</f>
        <v>x</v>
      </c>
      <c r="AB24" s="15" t="str">
        <f>IF('Original State Table'!AB25="x", "x", IF('Original State Table'!AB25=1,'Original State Table'!AB$4,("!"&amp;'Original State Table'!AB$4)))</f>
        <v>x</v>
      </c>
      <c r="AC24" s="15" t="str">
        <f>IF('Original State Table'!AC25="x", "x", IF('Original State Table'!AC25=1,'Original State Table'!AC$4,("!"&amp;'Original State Table'!AC$4)))</f>
        <v>!BGPR</v>
      </c>
      <c r="AD24" s="15" t="str">
        <f>IF('Original State Table'!AD25="x", "x", IF('Original State Table'!AD25=1,'Original State Table'!AD$4,("!"&amp;'Original State Table'!AD$4)))</f>
        <v>!BPC</v>
      </c>
      <c r="AE24" s="15" t="str">
        <f>IF('Original State Table'!AE25="x", "x", IF('Original State Table'!AE25=1,'Original State Table'!AE$4,("!"&amp;'Original State Table'!AE$4)))</f>
        <v>!BMDR</v>
      </c>
      <c r="AF24" s="15" t="str">
        <f>IF('Original State Table'!AF25="x", "x", IF('Original State Table'!AF25=1,'Original State Table'!AF$4,("!"&amp;'Original State Table'!AF$4)))</f>
        <v>!Write_GPR</v>
      </c>
      <c r="AG24" s="15" t="str">
        <f>IF('Original State Table'!AG25="x", "x", IF('Original State Table'!AG25=1,'Original State Table'!AG$4,("!"&amp;'Original State Table'!AG$4)))</f>
        <v>!Read_MM</v>
      </c>
      <c r="AH24" s="15" t="str">
        <f>IF('Original State Table'!AH25="x", "x", IF('Original State Table'!AH25=1,'Original State Table'!AH$4,("!"&amp;'Original State Table'!AH$4)))</f>
        <v>!Write_MM</v>
      </c>
      <c r="AI24" s="15" t="str">
        <f>IF('Original State Table'!AI25="x", "x", IF('Original State Table'!AI25=1,'Original State Table'!AI$4,("!"&amp;'Original State Table'!AI$4)))</f>
        <v>!Zin</v>
      </c>
      <c r="AJ24" s="15" t="str">
        <f>IF('Original State Table'!AJ25="x", "x", IF('Original State Table'!AJ25=1,'Original State Table'!AJ$4,("!"&amp;'Original State Table'!AJ$4)))</f>
        <v>!Z4</v>
      </c>
      <c r="AK24" s="15" t="str">
        <f>IF('Original State Table'!AK25="x", "x", IF('Original State Table'!AK25=1,'Original State Table'!AK$4,("!"&amp;'Original State Table'!AK$4)))</f>
        <v>!Zbus</v>
      </c>
      <c r="AL24" s="15" t="str">
        <f>IF('Original State Table'!AL25="x", "x", IF('Original State Table'!AL25=1,'Original State Table'!AL$4,("!"&amp;'Original State Table'!AL$4)))</f>
        <v>!Yin</v>
      </c>
      <c r="AM24" s="15" t="str">
        <f>IF('Original State Table'!AM25="x", "x", IF('Original State Table'!AM25=1,'Original State Table'!AM$4,("!"&amp;'Original State Table'!AM$4)))</f>
        <v>!ALU/Add</v>
      </c>
      <c r="AN24" s="15" t="str">
        <f>IF('Original State Table'!AN25="x", "x", IF('Original State Table'!AN25=1,'Original State Table'!AN$4,("!"&amp;'Original State Table'!AN$4)))</f>
        <v>!MAR in</v>
      </c>
      <c r="AO24" s="15" t="str">
        <f>IF('Original State Table'!AO25="x", "x", IF('Original State Table'!AO25=1,'Original State Table'!AO$4,("!"&amp;'Original State Table'!AO$4)))</f>
        <v>!WFMC</v>
      </c>
      <c r="AP24" s="15" t="str">
        <f>IF('Original State Table'!AP25="x", "x", IF('Original State Table'!AP25=1,'Original State Table'!AP$4,("!"&amp;'Original State Table'!AP$4)))</f>
        <v>!ALU/Not</v>
      </c>
      <c r="AQ24" s="15" t="str">
        <f>IF('Original State Table'!AQ25="x", "x", IF('Original State Table'!AQ25=1,'Original State Table'!AQ$4,("!"&amp;'Original State Table'!AQ$4)))</f>
        <v>!MDR in</v>
      </c>
      <c r="AR24" s="15" t="str">
        <f>IF('Original State Table'!AR25="x", "x", IF('Original State Table'!AR25=1,'Original State Table'!AR$4,("!"&amp;'Original State Table'!AR$4)))</f>
        <v>!PC in</v>
      </c>
      <c r="AS24" s="15" t="str">
        <f>IF('Original State Table'!AS25="x", "x", IF('Original State Table'!AS25=1,'Original State Table'!AS$4,("!"&amp;'Original State Table'!AS$4)))</f>
        <v>!Trap</v>
      </c>
      <c r="AT24" s="15" t="str">
        <f>IF('Original State Table'!AT25="x", "x", IF('Original State Table'!AT25=1,'Original State Table'!AT$4,("!"&amp;'Original State Table'!AT$4)))</f>
        <v>!PSW in</v>
      </c>
      <c r="AU24" s="15" t="str">
        <f>IF('Original State Table'!AU25="x", "x", IF('Original State Table'!AU25=1,'Original State Table'!AU$4,("!"&amp;'Original State Table'!AU$4)))</f>
        <v>!Timer Set</v>
      </c>
      <c r="AV24" s="15" t="str">
        <f>IF('Original State Table'!AV25="x", "x", IF('Original State Table'!AV25=1,'Original State Table'!AV$4,("!"&amp;'Original State Table'!AV$4)))</f>
        <v>!ALU/Lshift</v>
      </c>
      <c r="AW24" s="15" t="str">
        <f>IF('Original State Table'!AW25="x", "x", IF('Original State Table'!AW25=1,'Original State Table'!AW$4,("!"&amp;'Original State Table'!AW$4)))</f>
        <v>!ALU/rshift</v>
      </c>
      <c r="AX24" s="15" t="str">
        <f>IF('Original State Table'!AX25="x", "x", IF('Original State Table'!AX25=1,'Original State Table'!AX$4,("!"&amp;'Original State Table'!AX$4)))</f>
        <v>!ALU/And</v>
      </c>
      <c r="AY24" s="15" t="str">
        <f>IF('Original State Table'!AY25="x", "x", IF('Original State Table'!AY25=1,'Original State Table'!AY$4,("!"&amp;'Original State Table'!AY$4)))</f>
        <v>!ALU/or</v>
      </c>
      <c r="AZ24" s="15" t="str">
        <f>IF('Original State Table'!AZ25="x", "x", IF('Original State Table'!AZ25=1,'Original State Table'!AZ$4,("!"&amp;'Original State Table'!AZ$4)))</f>
        <v>!ALU/inc</v>
      </c>
      <c r="BA24" s="15" t="str">
        <f>IF('Original State Table'!BA25="x", "x", IF('Original State Table'!BA25=1,'Original State Table'!BA$4,("!"&amp;'Original State Table'!BA$4)))</f>
        <v>!ALU/sub</v>
      </c>
      <c r="BB24" s="15" t="str">
        <f>IF('Original State Table'!BB25="x", "x", IF('Original State Table'!BB25=1,'Original State Table'!BB$4,("!"&amp;'Original State Table'!BB$4)))</f>
        <v>!PSWbus</v>
      </c>
      <c r="BC24" s="15" t="str">
        <f>IF('Original State Table'!BC25="x", "x", IF('Original State Table'!BC25=1,'Original State Table'!BC$4,("!"&amp;'Original State Table'!BC$4)))</f>
        <v>!ROMbus</v>
      </c>
      <c r="BD24" s="15" t="str">
        <f>IF('Original State Table'!BD25="x", "x", IF('Original State Table'!BD25=1,'Original State Table'!BD$4,("!"&amp;'Original State Table'!BD$4)))</f>
        <v>!R2</v>
      </c>
      <c r="BE24" s="15" t="str">
        <f>IF('Original State Table'!BE25="x", "x", IF('Original State Table'!BE25=1,'Original State Table'!BE$4,("!"&amp;'Original State Table'!BE$4)))</f>
        <v>!R1</v>
      </c>
      <c r="BF24" s="15" t="str">
        <f>IF('Original State Table'!BF25="x", "x", IF('Original State Table'!BF25=1,'Original State Table'!BF$4,("!"&amp;'Original State Table'!BF$4)))</f>
        <v>!R0</v>
      </c>
    </row>
    <row r="25" spans="2:58" x14ac:dyDescent="0.3">
      <c r="B25" s="22" t="s">
        <v>54</v>
      </c>
      <c r="C25" s="14" t="str">
        <f>IF('Original State Table'!C26="x", "x", IF('Original State Table'!C26=1,'Original State Table'!C$4,("!"&amp;'Original State Table'!C$4)))</f>
        <v>!Q5</v>
      </c>
      <c r="D25" s="15" t="str">
        <f>IF('Original State Table'!D26="x", "x", IF('Original State Table'!D26=1,'Original State Table'!D$4,("!"&amp;'Original State Table'!D$4)))</f>
        <v>!Q4</v>
      </c>
      <c r="E25" s="15" t="str">
        <f>IF('Original State Table'!E26="x", "x", IF('Original State Table'!E26=1,'Original State Table'!E$4,("!"&amp;'Original State Table'!E$4)))</f>
        <v>Q3</v>
      </c>
      <c r="F25" s="15" t="str">
        <f>IF('Original State Table'!F26="x", "x", IF('Original State Table'!F26=1,'Original State Table'!F$4,("!"&amp;'Original State Table'!F$4)))</f>
        <v>!Q2</v>
      </c>
      <c r="G25" s="15" t="str">
        <f>IF('Original State Table'!G26="x", "x", IF('Original State Table'!G26=1,'Original State Table'!G$4,("!"&amp;'Original State Table'!G$4)))</f>
        <v>Q1</v>
      </c>
      <c r="H25" s="16" t="str">
        <f>IF('Original State Table'!H26="x", "x", IF('Original State Table'!H26=1,'Original State Table'!H$4,("!"&amp;'Original State Table'!H$4)))</f>
        <v>Q0</v>
      </c>
      <c r="I25" s="14" t="str">
        <f>IF('Original State Table'!I26="x", "x", IF('Original State Table'!I26=1,'Original State Table'!I$4,("!"&amp;'Original State Table'!I$4)))</f>
        <v>o3</v>
      </c>
      <c r="J25" s="15" t="str">
        <f>IF('Original State Table'!J26="x", "x", IF('Original State Table'!J26=1,'Original State Table'!J$4,("!"&amp;'Original State Table'!J$4)))</f>
        <v>!o2</v>
      </c>
      <c r="K25" s="15" t="str">
        <f>IF('Original State Table'!K26="x", "x", IF('Original State Table'!K26=1,'Original State Table'!K$4,("!"&amp;'Original State Table'!K$4)))</f>
        <v>!o1</v>
      </c>
      <c r="L25" s="15" t="str">
        <f>IF('Original State Table'!L26="x", "x", IF('Original State Table'!L26=1,'Original State Table'!L$4,("!"&amp;'Original State Table'!L$4)))</f>
        <v>!o0</v>
      </c>
      <c r="M25" s="15" t="str">
        <f>IF('Original State Table'!M26="x", "x", IF('Original State Table'!M26=1,'Original State Table'!M$4,("!"&amp;'Original State Table'!M$4)))</f>
        <v>x</v>
      </c>
      <c r="N25" s="15" t="str">
        <f>IF('Original State Table'!N26="x", "x", IF('Original State Table'!N26=1,'Original State Table'!N$4,("!"&amp;'Original State Table'!N$4)))</f>
        <v>x</v>
      </c>
      <c r="O25" s="15" t="str">
        <f>IF('Original State Table'!O26="x", "x", IF('Original State Table'!O26=1,'Original State Table'!O$4,("!"&amp;'Original State Table'!O$4)))</f>
        <v>x</v>
      </c>
      <c r="P25" s="16" t="str">
        <f>IF('Original State Table'!P26="x", "x", IF('Original State Table'!P26=1,'Original State Table'!P$4,("!"&amp;'Original State Table'!P$4)))</f>
        <v>x</v>
      </c>
      <c r="Q25" s="22" t="s">
        <v>41</v>
      </c>
      <c r="R25" s="14" t="str">
        <f>IF('Original State Table'!R26="x", "x", IF('Original State Table'!R26=1,'Original State Table'!R$4,("!"&amp;'Original State Table'!R$4)))</f>
        <v>!Q5</v>
      </c>
      <c r="S25" s="15" t="str">
        <f>IF('Original State Table'!S26="x", "x", IF('Original State Table'!S26=1,'Original State Table'!S$4,("!"&amp;'Original State Table'!S$4)))</f>
        <v>!Q4</v>
      </c>
      <c r="T25" s="15" t="str">
        <f>IF('Original State Table'!T26="x", "x", IF('Original State Table'!T26=1,'Original State Table'!T$4,("!"&amp;'Original State Table'!T$4)))</f>
        <v>Q3</v>
      </c>
      <c r="U25" s="15" t="str">
        <f>IF('Original State Table'!U26="x", "x", IF('Original State Table'!U26=1,'Original State Table'!U$4,("!"&amp;'Original State Table'!U$4)))</f>
        <v>Q2</v>
      </c>
      <c r="V25" s="15" t="str">
        <f>IF('Original State Table'!V26="x", "x", IF('Original State Table'!V26=1,'Original State Table'!V$4,("!"&amp;'Original State Table'!V$4)))</f>
        <v>!Q1</v>
      </c>
      <c r="W25" s="16" t="str">
        <f>IF('Original State Table'!W26="x", "x", IF('Original State Table'!W26=1,'Original State Table'!W$4,("!"&amp;'Original State Table'!W$4)))</f>
        <v>!Q0</v>
      </c>
      <c r="X25" s="14" t="str">
        <f>IF('Original State Table'!X26="x", "x", IF('Original State Table'!X26=1,'Original State Table'!X$4,("!"&amp;'Original State Table'!X$4)))</f>
        <v>!Encode0</v>
      </c>
      <c r="Y25" s="15" t="str">
        <f>IF('Original State Table'!Y26="x", "x", IF('Original State Table'!Y26=1,'Original State Table'!Y$4,("!"&amp;'Original State Table'!Y$4)))</f>
        <v>Encode1</v>
      </c>
      <c r="Z25" s="15" t="str">
        <f>IF('Original State Table'!Z26="x", "x", IF('Original State Table'!Z26=1,'Original State Table'!Z$4,("!"&amp;'Original State Table'!Z$4)))</f>
        <v>!Encode2</v>
      </c>
      <c r="AA25" s="15" t="str">
        <f>IF('Original State Table'!AA26="x", "x", IF('Original State Table'!AA26=1,'Original State Table'!AA$4,("!"&amp;'Original State Table'!AA$4)))</f>
        <v>x</v>
      </c>
      <c r="AB25" s="15" t="str">
        <f>IF('Original State Table'!AB26="x", "x", IF('Original State Table'!AB26=1,'Original State Table'!AB$4,("!"&amp;'Original State Table'!AB$4)))</f>
        <v>x</v>
      </c>
      <c r="AC25" s="15" t="str">
        <f>IF('Original State Table'!AC26="x", "x", IF('Original State Table'!AC26=1,'Original State Table'!AC$4,("!"&amp;'Original State Table'!AC$4)))</f>
        <v>!BGPR</v>
      </c>
      <c r="AD25" s="15" t="str">
        <f>IF('Original State Table'!AD26="x", "x", IF('Original State Table'!AD26=1,'Original State Table'!AD$4,("!"&amp;'Original State Table'!AD$4)))</f>
        <v>!BPC</v>
      </c>
      <c r="AE25" s="15" t="str">
        <f>IF('Original State Table'!AE26="x", "x", IF('Original State Table'!AE26=1,'Original State Table'!AE$4,("!"&amp;'Original State Table'!AE$4)))</f>
        <v>!BMDR</v>
      </c>
      <c r="AF25" s="15" t="str">
        <f>IF('Original State Table'!AF26="x", "x", IF('Original State Table'!AF26=1,'Original State Table'!AF$4,("!"&amp;'Original State Table'!AF$4)))</f>
        <v>!Write_GPR</v>
      </c>
      <c r="AG25" s="15" t="str">
        <f>IF('Original State Table'!AG26="x", "x", IF('Original State Table'!AG26=1,'Original State Table'!AG$4,("!"&amp;'Original State Table'!AG$4)))</f>
        <v>!Read_MM</v>
      </c>
      <c r="AH25" s="15" t="str">
        <f>IF('Original State Table'!AH26="x", "x", IF('Original State Table'!AH26=1,'Original State Table'!AH$4,("!"&amp;'Original State Table'!AH$4)))</f>
        <v>!Write_MM</v>
      </c>
      <c r="AI25" s="15" t="str">
        <f>IF('Original State Table'!AI26="x", "x", IF('Original State Table'!AI26=1,'Original State Table'!AI$4,("!"&amp;'Original State Table'!AI$4)))</f>
        <v>!Zin</v>
      </c>
      <c r="AJ25" s="15" t="str">
        <f>IF('Original State Table'!AJ26="x", "x", IF('Original State Table'!AJ26=1,'Original State Table'!AJ$4,("!"&amp;'Original State Table'!AJ$4)))</f>
        <v>!Z4</v>
      </c>
      <c r="AK25" s="15" t="str">
        <f>IF('Original State Table'!AK26="x", "x", IF('Original State Table'!AK26=1,'Original State Table'!AK$4,("!"&amp;'Original State Table'!AK$4)))</f>
        <v>!Zbus</v>
      </c>
      <c r="AL25" s="15" t="str">
        <f>IF('Original State Table'!AL26="x", "x", IF('Original State Table'!AL26=1,'Original State Table'!AL$4,("!"&amp;'Original State Table'!AL$4)))</f>
        <v>!Yin</v>
      </c>
      <c r="AM25" s="15" t="str">
        <f>IF('Original State Table'!AM26="x", "x", IF('Original State Table'!AM26=1,'Original State Table'!AM$4,("!"&amp;'Original State Table'!AM$4)))</f>
        <v>!ALU/Add</v>
      </c>
      <c r="AN25" s="15" t="str">
        <f>IF('Original State Table'!AN26="x", "x", IF('Original State Table'!AN26=1,'Original State Table'!AN$4,("!"&amp;'Original State Table'!AN$4)))</f>
        <v>!MAR in</v>
      </c>
      <c r="AO25" s="15" t="str">
        <f>IF('Original State Table'!AO26="x", "x", IF('Original State Table'!AO26=1,'Original State Table'!AO$4,("!"&amp;'Original State Table'!AO$4)))</f>
        <v>!WFMC</v>
      </c>
      <c r="AP25" s="15" t="str">
        <f>IF('Original State Table'!AP26="x", "x", IF('Original State Table'!AP26=1,'Original State Table'!AP$4,("!"&amp;'Original State Table'!AP$4)))</f>
        <v>!ALU/Not</v>
      </c>
      <c r="AQ25" s="15" t="str">
        <f>IF('Original State Table'!AQ26="x", "x", IF('Original State Table'!AQ26=1,'Original State Table'!AQ$4,("!"&amp;'Original State Table'!AQ$4)))</f>
        <v>!MDR in</v>
      </c>
      <c r="AR25" s="15" t="str">
        <f>IF('Original State Table'!AR26="x", "x", IF('Original State Table'!AR26=1,'Original State Table'!AR$4,("!"&amp;'Original State Table'!AR$4)))</f>
        <v>!PC in</v>
      </c>
      <c r="AS25" s="15" t="str">
        <f>IF('Original State Table'!AS26="x", "x", IF('Original State Table'!AS26=1,'Original State Table'!AS$4,("!"&amp;'Original State Table'!AS$4)))</f>
        <v>!Trap</v>
      </c>
      <c r="AT25" s="15" t="str">
        <f>IF('Original State Table'!AT26="x", "x", IF('Original State Table'!AT26=1,'Original State Table'!AT$4,("!"&amp;'Original State Table'!AT$4)))</f>
        <v>!PSW in</v>
      </c>
      <c r="AU25" s="15" t="str">
        <f>IF('Original State Table'!AU26="x", "x", IF('Original State Table'!AU26=1,'Original State Table'!AU$4,("!"&amp;'Original State Table'!AU$4)))</f>
        <v>!Timer Set</v>
      </c>
      <c r="AV25" s="15" t="str">
        <f>IF('Original State Table'!AV26="x", "x", IF('Original State Table'!AV26=1,'Original State Table'!AV$4,("!"&amp;'Original State Table'!AV$4)))</f>
        <v>!ALU/Lshift</v>
      </c>
      <c r="AW25" s="15" t="str">
        <f>IF('Original State Table'!AW26="x", "x", IF('Original State Table'!AW26=1,'Original State Table'!AW$4,("!"&amp;'Original State Table'!AW$4)))</f>
        <v>!ALU/rshift</v>
      </c>
      <c r="AX25" s="15" t="str">
        <f>IF('Original State Table'!AX26="x", "x", IF('Original State Table'!AX26=1,'Original State Table'!AX$4,("!"&amp;'Original State Table'!AX$4)))</f>
        <v>!ALU/And</v>
      </c>
      <c r="AY25" s="15" t="str">
        <f>IF('Original State Table'!AY26="x", "x", IF('Original State Table'!AY26=1,'Original State Table'!AY$4,("!"&amp;'Original State Table'!AY$4)))</f>
        <v>!ALU/or</v>
      </c>
      <c r="AZ25" s="15" t="str">
        <f>IF('Original State Table'!AZ26="x", "x", IF('Original State Table'!AZ26=1,'Original State Table'!AZ$4,("!"&amp;'Original State Table'!AZ$4)))</f>
        <v>!ALU/inc</v>
      </c>
      <c r="BA25" s="15" t="str">
        <f>IF('Original State Table'!BA26="x", "x", IF('Original State Table'!BA26=1,'Original State Table'!BA$4,("!"&amp;'Original State Table'!BA$4)))</f>
        <v>!ALU/sub</v>
      </c>
      <c r="BB25" s="15" t="str">
        <f>IF('Original State Table'!BB26="x", "x", IF('Original State Table'!BB26=1,'Original State Table'!BB$4,("!"&amp;'Original State Table'!BB$4)))</f>
        <v>!PSWbus</v>
      </c>
      <c r="BC25" s="15" t="str">
        <f>IF('Original State Table'!BC26="x", "x", IF('Original State Table'!BC26=1,'Original State Table'!BC$4,("!"&amp;'Original State Table'!BC$4)))</f>
        <v>!ROMbus</v>
      </c>
      <c r="BD25" s="15" t="str">
        <f>IF('Original State Table'!BD26="x", "x", IF('Original State Table'!BD26=1,'Original State Table'!BD$4,("!"&amp;'Original State Table'!BD$4)))</f>
        <v>!R2</v>
      </c>
      <c r="BE25" s="15" t="str">
        <f>IF('Original State Table'!BE26="x", "x", IF('Original State Table'!BE26=1,'Original State Table'!BE$4,("!"&amp;'Original State Table'!BE$4)))</f>
        <v>!R1</v>
      </c>
      <c r="BF25" s="15" t="str">
        <f>IF('Original State Table'!BF26="x", "x", IF('Original State Table'!BF26=1,'Original State Table'!BF$4,("!"&amp;'Original State Table'!BF$4)))</f>
        <v>!R0</v>
      </c>
    </row>
    <row r="26" spans="2:58" hidden="1" x14ac:dyDescent="0.3">
      <c r="B26" s="22" t="s">
        <v>54</v>
      </c>
      <c r="C26" s="14" t="str">
        <f>IF('Original State Table'!C27="x", "x", IF('Original State Table'!C27=1,'Original State Table'!C$4,("!"&amp;'Original State Table'!C$4)))</f>
        <v>!Q5</v>
      </c>
      <c r="D26" s="15" t="str">
        <f>IF('Original State Table'!D27="x", "x", IF('Original State Table'!D27=1,'Original State Table'!D$4,("!"&amp;'Original State Table'!D$4)))</f>
        <v>!Q4</v>
      </c>
      <c r="E26" s="15" t="str">
        <f>IF('Original State Table'!E27="x", "x", IF('Original State Table'!E27=1,'Original State Table'!E$4,("!"&amp;'Original State Table'!E$4)))</f>
        <v>Q3</v>
      </c>
      <c r="F26" s="15" t="str">
        <f>IF('Original State Table'!F27="x", "x", IF('Original State Table'!F27=1,'Original State Table'!F$4,("!"&amp;'Original State Table'!F$4)))</f>
        <v>!Q2</v>
      </c>
      <c r="G26" s="15" t="str">
        <f>IF('Original State Table'!G27="x", "x", IF('Original State Table'!G27=1,'Original State Table'!G$4,("!"&amp;'Original State Table'!G$4)))</f>
        <v>Q1</v>
      </c>
      <c r="H26" s="16" t="str">
        <f>IF('Original State Table'!H27="x", "x", IF('Original State Table'!H27=1,'Original State Table'!H$4,("!"&amp;'Original State Table'!H$4)))</f>
        <v>Q0</v>
      </c>
      <c r="I26" s="14" t="str">
        <f>IF('Original State Table'!I27="x", "x", IF('Original State Table'!I27=1,'Original State Table'!I$4,("!"&amp;'Original State Table'!I$4)))</f>
        <v>o3</v>
      </c>
      <c r="J26" s="15" t="str">
        <f>IF('Original State Table'!J27="x", "x", IF('Original State Table'!J27=1,'Original State Table'!J$4,("!"&amp;'Original State Table'!J$4)))</f>
        <v>o2</v>
      </c>
      <c r="K26" s="15" t="str">
        <f>IF('Original State Table'!K27="x", "x", IF('Original State Table'!K27=1,'Original State Table'!K$4,("!"&amp;'Original State Table'!K$4)))</f>
        <v>!o1</v>
      </c>
      <c r="L26" s="15" t="str">
        <f>IF('Original State Table'!L27="x", "x", IF('Original State Table'!L27=1,'Original State Table'!L$4,("!"&amp;'Original State Table'!L$4)))</f>
        <v>o0</v>
      </c>
      <c r="M26" s="15" t="str">
        <f>IF('Original State Table'!M27="x", "x", IF('Original State Table'!M27=1,'Original State Table'!M$4,("!"&amp;'Original State Table'!M$4)))</f>
        <v>x</v>
      </c>
      <c r="N26" s="15" t="str">
        <f>IF('Original State Table'!N27="x", "x", IF('Original State Table'!N27=1,'Original State Table'!N$4,("!"&amp;'Original State Table'!N$4)))</f>
        <v>x</v>
      </c>
      <c r="O26" s="15" t="str">
        <f>IF('Original State Table'!O27="x", "x", IF('Original State Table'!O27=1,'Original State Table'!O$4,("!"&amp;'Original State Table'!O$4)))</f>
        <v>x</v>
      </c>
      <c r="P26" s="16" t="str">
        <f>IF('Original State Table'!P27="x", "x", IF('Original State Table'!P27=1,'Original State Table'!P$4,("!"&amp;'Original State Table'!P$4)))</f>
        <v>x</v>
      </c>
      <c r="Q26" s="22" t="s">
        <v>37</v>
      </c>
      <c r="R26" s="14" t="str">
        <f>IF('Original State Table'!R27="x", "x", IF('Original State Table'!R27=1,'Original State Table'!R$4,("!"&amp;'Original State Table'!R$4)))</f>
        <v>!Q5</v>
      </c>
      <c r="S26" s="15" t="str">
        <f>IF('Original State Table'!S27="x", "x", IF('Original State Table'!S27=1,'Original State Table'!S$4,("!"&amp;'Original State Table'!S$4)))</f>
        <v>Q4</v>
      </c>
      <c r="T26" s="15" t="str">
        <f>IF('Original State Table'!T27="x", "x", IF('Original State Table'!T27=1,'Original State Table'!T$4,("!"&amp;'Original State Table'!T$4)))</f>
        <v>!Q3</v>
      </c>
      <c r="U26" s="15" t="str">
        <f>IF('Original State Table'!U27="x", "x", IF('Original State Table'!U27=1,'Original State Table'!U$4,("!"&amp;'Original State Table'!U$4)))</f>
        <v>Q2</v>
      </c>
      <c r="V26" s="15" t="str">
        <f>IF('Original State Table'!V27="x", "x", IF('Original State Table'!V27=1,'Original State Table'!V$4,("!"&amp;'Original State Table'!V$4)))</f>
        <v>!Q1</v>
      </c>
      <c r="W26" s="16" t="str">
        <f>IF('Original State Table'!W27="x", "x", IF('Original State Table'!W27=1,'Original State Table'!W$4,("!"&amp;'Original State Table'!W$4)))</f>
        <v>Q0</v>
      </c>
      <c r="X26" s="14" t="str">
        <f>IF('Original State Table'!X27="x", "x", IF('Original State Table'!X27=1,'Original State Table'!X$4,("!"&amp;'Original State Table'!X$4)))</f>
        <v>!Encode0</v>
      </c>
      <c r="Y26" s="15" t="str">
        <f>IF('Original State Table'!Y27="x", "x", IF('Original State Table'!Y27=1,'Original State Table'!Y$4,("!"&amp;'Original State Table'!Y$4)))</f>
        <v>Encode1</v>
      </c>
      <c r="Z26" s="15" t="str">
        <f>IF('Original State Table'!Z27="x", "x", IF('Original State Table'!Z27=1,'Original State Table'!Z$4,("!"&amp;'Original State Table'!Z$4)))</f>
        <v>!Encode2</v>
      </c>
      <c r="AA26" s="15" t="str">
        <f>IF('Original State Table'!AA27="x", "x", IF('Original State Table'!AA27=1,'Original State Table'!AA$4,("!"&amp;'Original State Table'!AA$4)))</f>
        <v>x</v>
      </c>
      <c r="AB26" s="15" t="str">
        <f>IF('Original State Table'!AB27="x", "x", IF('Original State Table'!AB27=1,'Original State Table'!AB$4,("!"&amp;'Original State Table'!AB$4)))</f>
        <v>x</v>
      </c>
      <c r="AC26" s="15" t="str">
        <f>IF('Original State Table'!AC27="x", "x", IF('Original State Table'!AC27=1,'Original State Table'!AC$4,("!"&amp;'Original State Table'!AC$4)))</f>
        <v>!BGPR</v>
      </c>
      <c r="AD26" s="15" t="str">
        <f>IF('Original State Table'!AD27="x", "x", IF('Original State Table'!AD27=1,'Original State Table'!AD$4,("!"&amp;'Original State Table'!AD$4)))</f>
        <v>!BPC</v>
      </c>
      <c r="AE26" s="15" t="str">
        <f>IF('Original State Table'!AE27="x", "x", IF('Original State Table'!AE27=1,'Original State Table'!AE$4,("!"&amp;'Original State Table'!AE$4)))</f>
        <v>!BMDR</v>
      </c>
      <c r="AF26" s="15" t="str">
        <f>IF('Original State Table'!AF27="x", "x", IF('Original State Table'!AF27=1,'Original State Table'!AF$4,("!"&amp;'Original State Table'!AF$4)))</f>
        <v>!Write_GPR</v>
      </c>
      <c r="AG26" s="15" t="str">
        <f>IF('Original State Table'!AG27="x", "x", IF('Original State Table'!AG27=1,'Original State Table'!AG$4,("!"&amp;'Original State Table'!AG$4)))</f>
        <v>!Read_MM</v>
      </c>
      <c r="AH26" s="15" t="str">
        <f>IF('Original State Table'!AH27="x", "x", IF('Original State Table'!AH27=1,'Original State Table'!AH$4,("!"&amp;'Original State Table'!AH$4)))</f>
        <v>!Write_MM</v>
      </c>
      <c r="AI26" s="15" t="str">
        <f>IF('Original State Table'!AI27="x", "x", IF('Original State Table'!AI27=1,'Original State Table'!AI$4,("!"&amp;'Original State Table'!AI$4)))</f>
        <v>!Zin</v>
      </c>
      <c r="AJ26" s="15" t="str">
        <f>IF('Original State Table'!AJ27="x", "x", IF('Original State Table'!AJ27=1,'Original State Table'!AJ$4,("!"&amp;'Original State Table'!AJ$4)))</f>
        <v>!Z4</v>
      </c>
      <c r="AK26" s="15" t="str">
        <f>IF('Original State Table'!AK27="x", "x", IF('Original State Table'!AK27=1,'Original State Table'!AK$4,("!"&amp;'Original State Table'!AK$4)))</f>
        <v>!Zbus</v>
      </c>
      <c r="AL26" s="15" t="str">
        <f>IF('Original State Table'!AL27="x", "x", IF('Original State Table'!AL27=1,'Original State Table'!AL$4,("!"&amp;'Original State Table'!AL$4)))</f>
        <v>!Yin</v>
      </c>
      <c r="AM26" s="15" t="str">
        <f>IF('Original State Table'!AM27="x", "x", IF('Original State Table'!AM27=1,'Original State Table'!AM$4,("!"&amp;'Original State Table'!AM$4)))</f>
        <v>!ALU/Add</v>
      </c>
      <c r="AN26" s="15" t="str">
        <f>IF('Original State Table'!AN27="x", "x", IF('Original State Table'!AN27=1,'Original State Table'!AN$4,("!"&amp;'Original State Table'!AN$4)))</f>
        <v>!MAR in</v>
      </c>
      <c r="AO26" s="15" t="str">
        <f>IF('Original State Table'!AO27="x", "x", IF('Original State Table'!AO27=1,'Original State Table'!AO$4,("!"&amp;'Original State Table'!AO$4)))</f>
        <v>!WFMC</v>
      </c>
      <c r="AP26" s="15" t="str">
        <f>IF('Original State Table'!AP27="x", "x", IF('Original State Table'!AP27=1,'Original State Table'!AP$4,("!"&amp;'Original State Table'!AP$4)))</f>
        <v>!ALU/Not</v>
      </c>
      <c r="AQ26" s="15" t="str">
        <f>IF('Original State Table'!AQ27="x", "x", IF('Original State Table'!AQ27=1,'Original State Table'!AQ$4,("!"&amp;'Original State Table'!AQ$4)))</f>
        <v>!MDR in</v>
      </c>
      <c r="AR26" s="15" t="str">
        <f>IF('Original State Table'!AR27="x", "x", IF('Original State Table'!AR27=1,'Original State Table'!AR$4,("!"&amp;'Original State Table'!AR$4)))</f>
        <v>!PC in</v>
      </c>
      <c r="AS26" s="15" t="str">
        <f>IF('Original State Table'!AS27="x", "x", IF('Original State Table'!AS27=1,'Original State Table'!AS$4,("!"&amp;'Original State Table'!AS$4)))</f>
        <v>!Trap</v>
      </c>
      <c r="AT26" s="15" t="str">
        <f>IF('Original State Table'!AT27="x", "x", IF('Original State Table'!AT27=1,'Original State Table'!AT$4,("!"&amp;'Original State Table'!AT$4)))</f>
        <v>!PSW in</v>
      </c>
      <c r="AU26" s="15" t="str">
        <f>IF('Original State Table'!AU27="x", "x", IF('Original State Table'!AU27=1,'Original State Table'!AU$4,("!"&amp;'Original State Table'!AU$4)))</f>
        <v>!Timer Set</v>
      </c>
      <c r="AV26" s="15" t="str">
        <f>IF('Original State Table'!AV27="x", "x", IF('Original State Table'!AV27=1,'Original State Table'!AV$4,("!"&amp;'Original State Table'!AV$4)))</f>
        <v>!ALU/Lshift</v>
      </c>
      <c r="AW26" s="15" t="str">
        <f>IF('Original State Table'!AW27="x", "x", IF('Original State Table'!AW27=1,'Original State Table'!AW$4,("!"&amp;'Original State Table'!AW$4)))</f>
        <v>!ALU/rshift</v>
      </c>
      <c r="AX26" s="15" t="str">
        <f>IF('Original State Table'!AX27="x", "x", IF('Original State Table'!AX27=1,'Original State Table'!AX$4,("!"&amp;'Original State Table'!AX$4)))</f>
        <v>!ALU/And</v>
      </c>
      <c r="AY26" s="15" t="str">
        <f>IF('Original State Table'!AY27="x", "x", IF('Original State Table'!AY27=1,'Original State Table'!AY$4,("!"&amp;'Original State Table'!AY$4)))</f>
        <v>!ALU/or</v>
      </c>
      <c r="AZ26" s="15" t="str">
        <f>IF('Original State Table'!AZ27="x", "x", IF('Original State Table'!AZ27=1,'Original State Table'!AZ$4,("!"&amp;'Original State Table'!AZ$4)))</f>
        <v>!ALU/inc</v>
      </c>
      <c r="BA26" s="15" t="str">
        <f>IF('Original State Table'!BA27="x", "x", IF('Original State Table'!BA27=1,'Original State Table'!BA$4,("!"&amp;'Original State Table'!BA$4)))</f>
        <v>!ALU/sub</v>
      </c>
      <c r="BB26" s="15" t="str">
        <f>IF('Original State Table'!BB27="x", "x", IF('Original State Table'!BB27=1,'Original State Table'!BB$4,("!"&amp;'Original State Table'!BB$4)))</f>
        <v>!PSWbus</v>
      </c>
      <c r="BC26" s="15" t="str">
        <f>IF('Original State Table'!BC27="x", "x", IF('Original State Table'!BC27=1,'Original State Table'!BC$4,("!"&amp;'Original State Table'!BC$4)))</f>
        <v>!ROMbus</v>
      </c>
      <c r="BD26" s="15" t="str">
        <f>IF('Original State Table'!BD27="x", "x", IF('Original State Table'!BD27=1,'Original State Table'!BD$4,("!"&amp;'Original State Table'!BD$4)))</f>
        <v>!R2</v>
      </c>
      <c r="BE26" s="15" t="str">
        <f>IF('Original State Table'!BE27="x", "x", IF('Original State Table'!BE27=1,'Original State Table'!BE$4,("!"&amp;'Original State Table'!BE$4)))</f>
        <v>!R1</v>
      </c>
      <c r="BF26" s="15" t="str">
        <f>IF('Original State Table'!BF27="x", "x", IF('Original State Table'!BF27=1,'Original State Table'!BF$4,("!"&amp;'Original State Table'!BF$4)))</f>
        <v>!R0</v>
      </c>
    </row>
    <row r="27" spans="2:58" x14ac:dyDescent="0.3">
      <c r="B27" s="22" t="s">
        <v>42</v>
      </c>
      <c r="C27" s="14" t="str">
        <f>IF('Original State Table'!C28="x", "x", IF('Original State Table'!C28=1,'Original State Table'!C$4,("!"&amp;'Original State Table'!C$4)))</f>
        <v>!Q5</v>
      </c>
      <c r="D27" s="15" t="str">
        <f>IF('Original State Table'!D28="x", "x", IF('Original State Table'!D28=1,'Original State Table'!D$4,("!"&amp;'Original State Table'!D$4)))</f>
        <v>!Q4</v>
      </c>
      <c r="E27" s="15" t="str">
        <f>IF('Original State Table'!E28="x", "x", IF('Original State Table'!E28=1,'Original State Table'!E$4,("!"&amp;'Original State Table'!E$4)))</f>
        <v>Q3</v>
      </c>
      <c r="F27" s="15" t="str">
        <f>IF('Original State Table'!F28="x", "x", IF('Original State Table'!F28=1,'Original State Table'!F$4,("!"&amp;'Original State Table'!F$4)))</f>
        <v>Q2</v>
      </c>
      <c r="G27" s="15" t="str">
        <f>IF('Original State Table'!G28="x", "x", IF('Original State Table'!G28=1,'Original State Table'!G$4,("!"&amp;'Original State Table'!G$4)))</f>
        <v>!Q1</v>
      </c>
      <c r="H27" s="16" t="str">
        <f>IF('Original State Table'!H28="x", "x", IF('Original State Table'!H28=1,'Original State Table'!H$4,("!"&amp;'Original State Table'!H$4)))</f>
        <v>!Q0</v>
      </c>
      <c r="I27" s="14" t="str">
        <f>IF('Original State Table'!I28="x", "x", IF('Original State Table'!I28=1,'Original State Table'!I$4,("!"&amp;'Original State Table'!I$4)))</f>
        <v>!o3</v>
      </c>
      <c r="J27" s="15" t="str">
        <f>IF('Original State Table'!J28="x", "x", IF('Original State Table'!J28=1,'Original State Table'!J$4,("!"&amp;'Original State Table'!J$4)))</f>
        <v>o2</v>
      </c>
      <c r="K27" s="15" t="str">
        <f>IF('Original State Table'!K28="x", "x", IF('Original State Table'!K28=1,'Original State Table'!K$4,("!"&amp;'Original State Table'!K$4)))</f>
        <v>o1</v>
      </c>
      <c r="L27" s="15" t="str">
        <f>IF('Original State Table'!L28="x", "x", IF('Original State Table'!L28=1,'Original State Table'!L$4,("!"&amp;'Original State Table'!L$4)))</f>
        <v>!o0</v>
      </c>
      <c r="M27" s="15" t="str">
        <f>IF('Original State Table'!M28="x", "x", IF('Original State Table'!M28=1,'Original State Table'!M$4,("!"&amp;'Original State Table'!M$4)))</f>
        <v>x</v>
      </c>
      <c r="N27" s="15" t="str">
        <f>IF('Original State Table'!N28="x", "x", IF('Original State Table'!N28=1,'Original State Table'!N$4,("!"&amp;'Original State Table'!N$4)))</f>
        <v>x</v>
      </c>
      <c r="O27" s="15" t="str">
        <f>IF('Original State Table'!O28="x", "x", IF('Original State Table'!O28=1,'Original State Table'!O$4,("!"&amp;'Original State Table'!O$4)))</f>
        <v>x</v>
      </c>
      <c r="P27" s="16" t="str">
        <f>IF('Original State Table'!P28="x", "x", IF('Original State Table'!P28=1,'Original State Table'!P$4,("!"&amp;'Original State Table'!P$4)))</f>
        <v>x</v>
      </c>
      <c r="Q27" s="22" t="s">
        <v>55</v>
      </c>
      <c r="R27" s="14" t="str">
        <f>IF('Original State Table'!R28="x", "x", IF('Original State Table'!R28=1,'Original State Table'!R$4,("!"&amp;'Original State Table'!R$4)))</f>
        <v>!Q5</v>
      </c>
      <c r="S27" s="15" t="str">
        <f>IF('Original State Table'!S28="x", "x", IF('Original State Table'!S28=1,'Original State Table'!S$4,("!"&amp;'Original State Table'!S$4)))</f>
        <v>!Q4</v>
      </c>
      <c r="T27" s="15" t="str">
        <f>IF('Original State Table'!T28="x", "x", IF('Original State Table'!T28=1,'Original State Table'!T$4,("!"&amp;'Original State Table'!T$4)))</f>
        <v>Q3</v>
      </c>
      <c r="U27" s="15" t="str">
        <f>IF('Original State Table'!U28="x", "x", IF('Original State Table'!U28=1,'Original State Table'!U$4,("!"&amp;'Original State Table'!U$4)))</f>
        <v>Q2</v>
      </c>
      <c r="V27" s="15" t="str">
        <f>IF('Original State Table'!V28="x", "x", IF('Original State Table'!V28=1,'Original State Table'!V$4,("!"&amp;'Original State Table'!V$4)))</f>
        <v>!Q1</v>
      </c>
      <c r="W27" s="16" t="str">
        <f>IF('Original State Table'!W28="x", "x", IF('Original State Table'!W28=1,'Original State Table'!W$4,("!"&amp;'Original State Table'!W$4)))</f>
        <v>Q0</v>
      </c>
      <c r="X27" s="14" t="str">
        <f>IF('Original State Table'!X28="x", "x", IF('Original State Table'!X28=1,'Original State Table'!X$4,("!"&amp;'Original State Table'!X$4)))</f>
        <v>!Encode0</v>
      </c>
      <c r="Y27" s="15" t="str">
        <f>IF('Original State Table'!Y28="x", "x", IF('Original State Table'!Y28=1,'Original State Table'!Y$4,("!"&amp;'Original State Table'!Y$4)))</f>
        <v>Encode1</v>
      </c>
      <c r="Z27" s="15" t="str">
        <f>IF('Original State Table'!Z28="x", "x", IF('Original State Table'!Z28=1,'Original State Table'!Z$4,("!"&amp;'Original State Table'!Z$4)))</f>
        <v>!Encode2</v>
      </c>
      <c r="AA27" s="15" t="str">
        <f>IF('Original State Table'!AA28="x", "x", IF('Original State Table'!AA28=1,'Original State Table'!AA$4,("!"&amp;'Original State Table'!AA$4)))</f>
        <v>x</v>
      </c>
      <c r="AB27" s="15" t="str">
        <f>IF('Original State Table'!AB28="x", "x", IF('Original State Table'!AB28=1,'Original State Table'!AB$4,("!"&amp;'Original State Table'!AB$4)))</f>
        <v>x</v>
      </c>
      <c r="AC27" s="15" t="str">
        <f>IF('Original State Table'!AC28="x", "x", IF('Original State Table'!AC28=1,'Original State Table'!AC$4,("!"&amp;'Original State Table'!AC$4)))</f>
        <v>!BGPR</v>
      </c>
      <c r="AD27" s="15" t="str">
        <f>IF('Original State Table'!AD28="x", "x", IF('Original State Table'!AD28=1,'Original State Table'!AD$4,("!"&amp;'Original State Table'!AD$4)))</f>
        <v>BPC</v>
      </c>
      <c r="AE27" s="15" t="str">
        <f>IF('Original State Table'!AE28="x", "x", IF('Original State Table'!AE28=1,'Original State Table'!AE$4,("!"&amp;'Original State Table'!AE$4)))</f>
        <v>!BMDR</v>
      </c>
      <c r="AF27" s="15" t="str">
        <f>IF('Original State Table'!AF28="x", "x", IF('Original State Table'!AF28=1,'Original State Table'!AF$4,("!"&amp;'Original State Table'!AF$4)))</f>
        <v>!Write_GPR</v>
      </c>
      <c r="AG27" s="15" t="str">
        <f>IF('Original State Table'!AG28="x", "x", IF('Original State Table'!AG28=1,'Original State Table'!AG$4,("!"&amp;'Original State Table'!AG$4)))</f>
        <v>!Read_MM</v>
      </c>
      <c r="AH27" s="15" t="str">
        <f>IF('Original State Table'!AH28="x", "x", IF('Original State Table'!AH28=1,'Original State Table'!AH$4,("!"&amp;'Original State Table'!AH$4)))</f>
        <v>!Write_MM</v>
      </c>
      <c r="AI27" s="15" t="str">
        <f>IF('Original State Table'!AI28="x", "x", IF('Original State Table'!AI28=1,'Original State Table'!AI$4,("!"&amp;'Original State Table'!AI$4)))</f>
        <v>Zin</v>
      </c>
      <c r="AJ27" s="15" t="str">
        <f>IF('Original State Table'!AJ28="x", "x", IF('Original State Table'!AJ28=1,'Original State Table'!AJ$4,("!"&amp;'Original State Table'!AJ$4)))</f>
        <v>!Z4</v>
      </c>
      <c r="AK27" s="15" t="str">
        <f>IF('Original State Table'!AK28="x", "x", IF('Original State Table'!AK28=1,'Original State Table'!AK$4,("!"&amp;'Original State Table'!AK$4)))</f>
        <v>!Zbus</v>
      </c>
      <c r="AL27" s="15" t="str">
        <f>IF('Original State Table'!AL28="x", "x", IF('Original State Table'!AL28=1,'Original State Table'!AL$4,("!"&amp;'Original State Table'!AL$4)))</f>
        <v>!Yin</v>
      </c>
      <c r="AM27" s="15" t="str">
        <f>IF('Original State Table'!AM28="x", "x", IF('Original State Table'!AM28=1,'Original State Table'!AM$4,("!"&amp;'Original State Table'!AM$4)))</f>
        <v>ALU/Add</v>
      </c>
      <c r="AN27" s="15" t="str">
        <f>IF('Original State Table'!AN28="x", "x", IF('Original State Table'!AN28=1,'Original State Table'!AN$4,("!"&amp;'Original State Table'!AN$4)))</f>
        <v>!MAR in</v>
      </c>
      <c r="AO27" s="15" t="str">
        <f>IF('Original State Table'!AO28="x", "x", IF('Original State Table'!AO28=1,'Original State Table'!AO$4,("!"&amp;'Original State Table'!AO$4)))</f>
        <v>!WFMC</v>
      </c>
      <c r="AP27" s="15" t="str">
        <f>IF('Original State Table'!AP28="x", "x", IF('Original State Table'!AP28=1,'Original State Table'!AP$4,("!"&amp;'Original State Table'!AP$4)))</f>
        <v>!ALU/Not</v>
      </c>
      <c r="AQ27" s="15" t="str">
        <f>IF('Original State Table'!AQ28="x", "x", IF('Original State Table'!AQ28=1,'Original State Table'!AQ$4,("!"&amp;'Original State Table'!AQ$4)))</f>
        <v>!MDR in</v>
      </c>
      <c r="AR27" s="15" t="str">
        <f>IF('Original State Table'!AR28="x", "x", IF('Original State Table'!AR28=1,'Original State Table'!AR$4,("!"&amp;'Original State Table'!AR$4)))</f>
        <v>!PC in</v>
      </c>
      <c r="AS27" s="15" t="str">
        <f>IF('Original State Table'!AS28="x", "x", IF('Original State Table'!AS28=1,'Original State Table'!AS$4,("!"&amp;'Original State Table'!AS$4)))</f>
        <v>!Trap</v>
      </c>
      <c r="AT27" s="15" t="str">
        <f>IF('Original State Table'!AT28="x", "x", IF('Original State Table'!AT28=1,'Original State Table'!AT$4,("!"&amp;'Original State Table'!AT$4)))</f>
        <v>!PSW in</v>
      </c>
      <c r="AU27" s="15" t="str">
        <f>IF('Original State Table'!AU28="x", "x", IF('Original State Table'!AU28=1,'Original State Table'!AU$4,("!"&amp;'Original State Table'!AU$4)))</f>
        <v>!Timer Set</v>
      </c>
      <c r="AV27" s="15" t="str">
        <f>IF('Original State Table'!AV28="x", "x", IF('Original State Table'!AV28=1,'Original State Table'!AV$4,("!"&amp;'Original State Table'!AV$4)))</f>
        <v>!ALU/Lshift</v>
      </c>
      <c r="AW27" s="15" t="str">
        <f>IF('Original State Table'!AW28="x", "x", IF('Original State Table'!AW28=1,'Original State Table'!AW$4,("!"&amp;'Original State Table'!AW$4)))</f>
        <v>!ALU/rshift</v>
      </c>
      <c r="AX27" s="15" t="str">
        <f>IF('Original State Table'!AX28="x", "x", IF('Original State Table'!AX28=1,'Original State Table'!AX$4,("!"&amp;'Original State Table'!AX$4)))</f>
        <v>!ALU/And</v>
      </c>
      <c r="AY27" s="15" t="str">
        <f>IF('Original State Table'!AY28="x", "x", IF('Original State Table'!AY28=1,'Original State Table'!AY$4,("!"&amp;'Original State Table'!AY$4)))</f>
        <v>!ALU/or</v>
      </c>
      <c r="AZ27" s="15" t="str">
        <f>IF('Original State Table'!AZ28="x", "x", IF('Original State Table'!AZ28=1,'Original State Table'!AZ$4,("!"&amp;'Original State Table'!AZ$4)))</f>
        <v>!ALU/inc</v>
      </c>
      <c r="BA27" s="15" t="str">
        <f>IF('Original State Table'!BA28="x", "x", IF('Original State Table'!BA28=1,'Original State Table'!BA$4,("!"&amp;'Original State Table'!BA$4)))</f>
        <v>!ALU/sub</v>
      </c>
      <c r="BB27" s="15" t="str">
        <f>IF('Original State Table'!BB28="x", "x", IF('Original State Table'!BB28=1,'Original State Table'!BB$4,("!"&amp;'Original State Table'!BB$4)))</f>
        <v>!PSWbus</v>
      </c>
      <c r="BC27" s="15" t="str">
        <f>IF('Original State Table'!BC28="x", "x", IF('Original State Table'!BC28=1,'Original State Table'!BC$4,("!"&amp;'Original State Table'!BC$4)))</f>
        <v>!ROMbus</v>
      </c>
      <c r="BD27" s="15" t="str">
        <f>IF('Original State Table'!BD28="x", "x", IF('Original State Table'!BD28=1,'Original State Table'!BD$4,("!"&amp;'Original State Table'!BD$4)))</f>
        <v>!R2</v>
      </c>
      <c r="BE27" s="15" t="str">
        <f>IF('Original State Table'!BE28="x", "x", IF('Original State Table'!BE28=1,'Original State Table'!BE$4,("!"&amp;'Original State Table'!BE$4)))</f>
        <v>!R1</v>
      </c>
      <c r="BF27" s="15" t="str">
        <f>IF('Original State Table'!BF28="x", "x", IF('Original State Table'!BF28=1,'Original State Table'!BF$4,("!"&amp;'Original State Table'!BF$4)))</f>
        <v>!R0</v>
      </c>
    </row>
    <row r="28" spans="2:58" x14ac:dyDescent="0.3">
      <c r="B28" s="22" t="s">
        <v>42</v>
      </c>
      <c r="C28" s="14" t="str">
        <f>IF('Original State Table'!C29="x", "x", IF('Original State Table'!C29=1,'Original State Table'!C$4,("!"&amp;'Original State Table'!C$4)))</f>
        <v>!Q5</v>
      </c>
      <c r="D28" s="15" t="str">
        <f>IF('Original State Table'!D29="x", "x", IF('Original State Table'!D29=1,'Original State Table'!D$4,("!"&amp;'Original State Table'!D$4)))</f>
        <v>!Q4</v>
      </c>
      <c r="E28" s="15" t="str">
        <f>IF('Original State Table'!E29="x", "x", IF('Original State Table'!E29=1,'Original State Table'!E$4,("!"&amp;'Original State Table'!E$4)))</f>
        <v>Q3</v>
      </c>
      <c r="F28" s="15" t="str">
        <f>IF('Original State Table'!F29="x", "x", IF('Original State Table'!F29=1,'Original State Table'!F$4,("!"&amp;'Original State Table'!F$4)))</f>
        <v>Q2</v>
      </c>
      <c r="G28" s="15" t="str">
        <f>IF('Original State Table'!G29="x", "x", IF('Original State Table'!G29=1,'Original State Table'!G$4,("!"&amp;'Original State Table'!G$4)))</f>
        <v>!Q1</v>
      </c>
      <c r="H28" s="16" t="str">
        <f>IF('Original State Table'!H29="x", "x", IF('Original State Table'!H29=1,'Original State Table'!H$4,("!"&amp;'Original State Table'!H$4)))</f>
        <v>!Q0</v>
      </c>
      <c r="I28" s="14" t="str">
        <f>IF('Original State Table'!I29="x", "x", IF('Original State Table'!I29=1,'Original State Table'!I$4,("!"&amp;'Original State Table'!I$4)))</f>
        <v>!o3</v>
      </c>
      <c r="J28" s="15" t="str">
        <f>IF('Original State Table'!J29="x", "x", IF('Original State Table'!J29=1,'Original State Table'!J$4,("!"&amp;'Original State Table'!J$4)))</f>
        <v>o2</v>
      </c>
      <c r="K28" s="15" t="str">
        <f>IF('Original State Table'!K29="x", "x", IF('Original State Table'!K29=1,'Original State Table'!K$4,("!"&amp;'Original State Table'!K$4)))</f>
        <v>o1</v>
      </c>
      <c r="L28" s="15" t="str">
        <f>IF('Original State Table'!L29="x", "x", IF('Original State Table'!L29=1,'Original State Table'!L$4,("!"&amp;'Original State Table'!L$4)))</f>
        <v>o0</v>
      </c>
      <c r="M28" s="15" t="str">
        <f>IF('Original State Table'!M29="x", "x", IF('Original State Table'!M29=1,'Original State Table'!M$4,("!"&amp;'Original State Table'!M$4)))</f>
        <v>x</v>
      </c>
      <c r="N28" s="15" t="str">
        <f>IF('Original State Table'!N29="x", "x", IF('Original State Table'!N29=1,'Original State Table'!N$4,("!"&amp;'Original State Table'!N$4)))</f>
        <v>x</v>
      </c>
      <c r="O28" s="15" t="str">
        <f>IF('Original State Table'!O29="x", "x", IF('Original State Table'!O29=1,'Original State Table'!O$4,("!"&amp;'Original State Table'!O$4)))</f>
        <v>x</v>
      </c>
      <c r="P28" s="16" t="str">
        <f>IF('Original State Table'!P29="x", "x", IF('Original State Table'!P29=1,'Original State Table'!P$4,("!"&amp;'Original State Table'!P$4)))</f>
        <v>x</v>
      </c>
      <c r="Q28" s="22" t="s">
        <v>55</v>
      </c>
      <c r="R28" s="14" t="str">
        <f>IF('Original State Table'!R29="x", "x", IF('Original State Table'!R29=1,'Original State Table'!R$4,("!"&amp;'Original State Table'!R$4)))</f>
        <v>!Q5</v>
      </c>
      <c r="S28" s="15" t="str">
        <f>IF('Original State Table'!S29="x", "x", IF('Original State Table'!S29=1,'Original State Table'!S$4,("!"&amp;'Original State Table'!S$4)))</f>
        <v>!Q4</v>
      </c>
      <c r="T28" s="15" t="str">
        <f>IF('Original State Table'!T29="x", "x", IF('Original State Table'!T29=1,'Original State Table'!T$4,("!"&amp;'Original State Table'!T$4)))</f>
        <v>Q3</v>
      </c>
      <c r="U28" s="15" t="str">
        <f>IF('Original State Table'!U29="x", "x", IF('Original State Table'!U29=1,'Original State Table'!U$4,("!"&amp;'Original State Table'!U$4)))</f>
        <v>Q2</v>
      </c>
      <c r="V28" s="15" t="str">
        <f>IF('Original State Table'!V29="x", "x", IF('Original State Table'!V29=1,'Original State Table'!V$4,("!"&amp;'Original State Table'!V$4)))</f>
        <v>!Q1</v>
      </c>
      <c r="W28" s="16" t="str">
        <f>IF('Original State Table'!W29="x", "x", IF('Original State Table'!W29=1,'Original State Table'!W$4,("!"&amp;'Original State Table'!W$4)))</f>
        <v>Q0</v>
      </c>
      <c r="X28" s="14" t="str">
        <f>IF('Original State Table'!X29="x", "x", IF('Original State Table'!X29=1,'Original State Table'!X$4,("!"&amp;'Original State Table'!X$4)))</f>
        <v>!Encode0</v>
      </c>
      <c r="Y28" s="15" t="str">
        <f>IF('Original State Table'!Y29="x", "x", IF('Original State Table'!Y29=1,'Original State Table'!Y$4,("!"&amp;'Original State Table'!Y$4)))</f>
        <v>Encode1</v>
      </c>
      <c r="Z28" s="15" t="str">
        <f>IF('Original State Table'!Z29="x", "x", IF('Original State Table'!Z29=1,'Original State Table'!Z$4,("!"&amp;'Original State Table'!Z$4)))</f>
        <v>!Encode2</v>
      </c>
      <c r="AA28" s="15" t="str">
        <f>IF('Original State Table'!AA29="x", "x", IF('Original State Table'!AA29=1,'Original State Table'!AA$4,("!"&amp;'Original State Table'!AA$4)))</f>
        <v>x</v>
      </c>
      <c r="AB28" s="15" t="str">
        <f>IF('Original State Table'!AB29="x", "x", IF('Original State Table'!AB29=1,'Original State Table'!AB$4,("!"&amp;'Original State Table'!AB$4)))</f>
        <v>x</v>
      </c>
      <c r="AC28" s="15" t="str">
        <f>IF('Original State Table'!AC29="x", "x", IF('Original State Table'!AC29=1,'Original State Table'!AC$4,("!"&amp;'Original State Table'!AC$4)))</f>
        <v>!BGPR</v>
      </c>
      <c r="AD28" s="15" t="str">
        <f>IF('Original State Table'!AD29="x", "x", IF('Original State Table'!AD29=1,'Original State Table'!AD$4,("!"&amp;'Original State Table'!AD$4)))</f>
        <v>BPC</v>
      </c>
      <c r="AE28" s="15" t="str">
        <f>IF('Original State Table'!AE29="x", "x", IF('Original State Table'!AE29=1,'Original State Table'!AE$4,("!"&amp;'Original State Table'!AE$4)))</f>
        <v>!BMDR</v>
      </c>
      <c r="AF28" s="15" t="str">
        <f>IF('Original State Table'!AF29="x", "x", IF('Original State Table'!AF29=1,'Original State Table'!AF$4,("!"&amp;'Original State Table'!AF$4)))</f>
        <v>!Write_GPR</v>
      </c>
      <c r="AG28" s="15" t="str">
        <f>IF('Original State Table'!AG29="x", "x", IF('Original State Table'!AG29=1,'Original State Table'!AG$4,("!"&amp;'Original State Table'!AG$4)))</f>
        <v>!Read_MM</v>
      </c>
      <c r="AH28" s="15" t="str">
        <f>IF('Original State Table'!AH29="x", "x", IF('Original State Table'!AH29=1,'Original State Table'!AH$4,("!"&amp;'Original State Table'!AH$4)))</f>
        <v>!Write_MM</v>
      </c>
      <c r="AI28" s="15" t="str">
        <f>IF('Original State Table'!AI29="x", "x", IF('Original State Table'!AI29=1,'Original State Table'!AI$4,("!"&amp;'Original State Table'!AI$4)))</f>
        <v>Zin</v>
      </c>
      <c r="AJ28" s="15" t="str">
        <f>IF('Original State Table'!AJ29="x", "x", IF('Original State Table'!AJ29=1,'Original State Table'!AJ$4,("!"&amp;'Original State Table'!AJ$4)))</f>
        <v>!Z4</v>
      </c>
      <c r="AK28" s="15" t="str">
        <f>IF('Original State Table'!AK29="x", "x", IF('Original State Table'!AK29=1,'Original State Table'!AK$4,("!"&amp;'Original State Table'!AK$4)))</f>
        <v>!Zbus</v>
      </c>
      <c r="AL28" s="15" t="str">
        <f>IF('Original State Table'!AL29="x", "x", IF('Original State Table'!AL29=1,'Original State Table'!AL$4,("!"&amp;'Original State Table'!AL$4)))</f>
        <v>!Yin</v>
      </c>
      <c r="AM28" s="15" t="str">
        <f>IF('Original State Table'!AM29="x", "x", IF('Original State Table'!AM29=1,'Original State Table'!AM$4,("!"&amp;'Original State Table'!AM$4)))</f>
        <v>ALU/Add</v>
      </c>
      <c r="AN28" s="15" t="str">
        <f>IF('Original State Table'!AN29="x", "x", IF('Original State Table'!AN29=1,'Original State Table'!AN$4,("!"&amp;'Original State Table'!AN$4)))</f>
        <v>!MAR in</v>
      </c>
      <c r="AO28" s="15" t="str">
        <f>IF('Original State Table'!AO29="x", "x", IF('Original State Table'!AO29=1,'Original State Table'!AO$4,("!"&amp;'Original State Table'!AO$4)))</f>
        <v>!WFMC</v>
      </c>
      <c r="AP28" s="15" t="str">
        <f>IF('Original State Table'!AP29="x", "x", IF('Original State Table'!AP29=1,'Original State Table'!AP$4,("!"&amp;'Original State Table'!AP$4)))</f>
        <v>!ALU/Not</v>
      </c>
      <c r="AQ28" s="15" t="str">
        <f>IF('Original State Table'!AQ29="x", "x", IF('Original State Table'!AQ29=1,'Original State Table'!AQ$4,("!"&amp;'Original State Table'!AQ$4)))</f>
        <v>!MDR in</v>
      </c>
      <c r="AR28" s="15" t="str">
        <f>IF('Original State Table'!AR29="x", "x", IF('Original State Table'!AR29=1,'Original State Table'!AR$4,("!"&amp;'Original State Table'!AR$4)))</f>
        <v>!PC in</v>
      </c>
      <c r="AS28" s="15" t="str">
        <f>IF('Original State Table'!AS29="x", "x", IF('Original State Table'!AS29=1,'Original State Table'!AS$4,("!"&amp;'Original State Table'!AS$4)))</f>
        <v>!Trap</v>
      </c>
      <c r="AT28" s="15" t="str">
        <f>IF('Original State Table'!AT29="x", "x", IF('Original State Table'!AT29=1,'Original State Table'!AT$4,("!"&amp;'Original State Table'!AT$4)))</f>
        <v>!PSW in</v>
      </c>
      <c r="AU28" s="15" t="str">
        <f>IF('Original State Table'!AU29="x", "x", IF('Original State Table'!AU29=1,'Original State Table'!AU$4,("!"&amp;'Original State Table'!AU$4)))</f>
        <v>!Timer Set</v>
      </c>
      <c r="AV28" s="15" t="str">
        <f>IF('Original State Table'!AV29="x", "x", IF('Original State Table'!AV29=1,'Original State Table'!AV$4,("!"&amp;'Original State Table'!AV$4)))</f>
        <v>!ALU/Lshift</v>
      </c>
      <c r="AW28" s="15" t="str">
        <f>IF('Original State Table'!AW29="x", "x", IF('Original State Table'!AW29=1,'Original State Table'!AW$4,("!"&amp;'Original State Table'!AW$4)))</f>
        <v>!ALU/rshift</v>
      </c>
      <c r="AX28" s="15" t="str">
        <f>IF('Original State Table'!AX29="x", "x", IF('Original State Table'!AX29=1,'Original State Table'!AX$4,("!"&amp;'Original State Table'!AX$4)))</f>
        <v>!ALU/And</v>
      </c>
      <c r="AY28" s="15" t="str">
        <f>IF('Original State Table'!AY29="x", "x", IF('Original State Table'!AY29=1,'Original State Table'!AY$4,("!"&amp;'Original State Table'!AY$4)))</f>
        <v>!ALU/or</v>
      </c>
      <c r="AZ28" s="15" t="str">
        <f>IF('Original State Table'!AZ29="x", "x", IF('Original State Table'!AZ29=1,'Original State Table'!AZ$4,("!"&amp;'Original State Table'!AZ$4)))</f>
        <v>!ALU/inc</v>
      </c>
      <c r="BA28" s="15" t="str">
        <f>IF('Original State Table'!BA29="x", "x", IF('Original State Table'!BA29=1,'Original State Table'!BA$4,("!"&amp;'Original State Table'!BA$4)))</f>
        <v>!ALU/sub</v>
      </c>
      <c r="BB28" s="15" t="str">
        <f>IF('Original State Table'!BB29="x", "x", IF('Original State Table'!BB29=1,'Original State Table'!BB$4,("!"&amp;'Original State Table'!BB$4)))</f>
        <v>!PSWbus</v>
      </c>
      <c r="BC28" s="15" t="str">
        <f>IF('Original State Table'!BC29="x", "x", IF('Original State Table'!BC29=1,'Original State Table'!BC$4,("!"&amp;'Original State Table'!BC$4)))</f>
        <v>!ROMbus</v>
      </c>
      <c r="BD28" s="15" t="str">
        <f>IF('Original State Table'!BD29="x", "x", IF('Original State Table'!BD29=1,'Original State Table'!BD$4,("!"&amp;'Original State Table'!BD$4)))</f>
        <v>!R2</v>
      </c>
      <c r="BE28" s="15" t="str">
        <f>IF('Original State Table'!BE29="x", "x", IF('Original State Table'!BE29=1,'Original State Table'!BE$4,("!"&amp;'Original State Table'!BE$4)))</f>
        <v>!R1</v>
      </c>
      <c r="BF28" s="15" t="str">
        <f>IF('Original State Table'!BF29="x", "x", IF('Original State Table'!BF29=1,'Original State Table'!BF$4,("!"&amp;'Original State Table'!BF$4)))</f>
        <v>!R0</v>
      </c>
    </row>
    <row r="29" spans="2:58" x14ac:dyDescent="0.3">
      <c r="B29" s="22" t="s">
        <v>42</v>
      </c>
      <c r="C29" s="14" t="str">
        <f>IF('Original State Table'!C30="x", "x", IF('Original State Table'!C30=1,'Original State Table'!C$4,("!"&amp;'Original State Table'!C$4)))</f>
        <v>!Q5</v>
      </c>
      <c r="D29" s="15" t="str">
        <f>IF('Original State Table'!D30="x", "x", IF('Original State Table'!D30=1,'Original State Table'!D$4,("!"&amp;'Original State Table'!D$4)))</f>
        <v>!Q4</v>
      </c>
      <c r="E29" s="15" t="str">
        <f>IF('Original State Table'!E30="x", "x", IF('Original State Table'!E30=1,'Original State Table'!E$4,("!"&amp;'Original State Table'!E$4)))</f>
        <v>Q3</v>
      </c>
      <c r="F29" s="15" t="str">
        <f>IF('Original State Table'!F30="x", "x", IF('Original State Table'!F30=1,'Original State Table'!F$4,("!"&amp;'Original State Table'!F$4)))</f>
        <v>Q2</v>
      </c>
      <c r="G29" s="15" t="str">
        <f>IF('Original State Table'!G30="x", "x", IF('Original State Table'!G30=1,'Original State Table'!G$4,("!"&amp;'Original State Table'!G$4)))</f>
        <v>!Q1</v>
      </c>
      <c r="H29" s="16" t="str">
        <f>IF('Original State Table'!H30="x", "x", IF('Original State Table'!H30=1,'Original State Table'!H$4,("!"&amp;'Original State Table'!H$4)))</f>
        <v>!Q0</v>
      </c>
      <c r="I29" s="14" t="str">
        <f>IF('Original State Table'!I30="x", "x", IF('Original State Table'!I30=1,'Original State Table'!I$4,("!"&amp;'Original State Table'!I$4)))</f>
        <v>o3</v>
      </c>
      <c r="J29" s="15" t="str">
        <f>IF('Original State Table'!J30="x", "x", IF('Original State Table'!J30=1,'Original State Table'!J$4,("!"&amp;'Original State Table'!J$4)))</f>
        <v>!o2</v>
      </c>
      <c r="K29" s="15" t="str">
        <f>IF('Original State Table'!K30="x", "x", IF('Original State Table'!K30=1,'Original State Table'!K$4,("!"&amp;'Original State Table'!K$4)))</f>
        <v>!o1</v>
      </c>
      <c r="L29" s="15" t="str">
        <f>IF('Original State Table'!L30="x", "x", IF('Original State Table'!L30=1,'Original State Table'!L$4,("!"&amp;'Original State Table'!L$4)))</f>
        <v>!o0</v>
      </c>
      <c r="M29" s="15" t="str">
        <f>IF('Original State Table'!M30="x", "x", IF('Original State Table'!M30=1,'Original State Table'!M$4,("!"&amp;'Original State Table'!M$4)))</f>
        <v>x</v>
      </c>
      <c r="N29" s="15" t="str">
        <f>IF('Original State Table'!N30="x", "x", IF('Original State Table'!N30=1,'Original State Table'!N$4,("!"&amp;'Original State Table'!N$4)))</f>
        <v>x</v>
      </c>
      <c r="O29" s="15" t="str">
        <f>IF('Original State Table'!O30="x", "x", IF('Original State Table'!O30=1,'Original State Table'!O$4,("!"&amp;'Original State Table'!O$4)))</f>
        <v>x</v>
      </c>
      <c r="P29" s="16" t="str">
        <f>IF('Original State Table'!P30="x", "x", IF('Original State Table'!P30=1,'Original State Table'!P$4,("!"&amp;'Original State Table'!P$4)))</f>
        <v>x</v>
      </c>
      <c r="Q29" s="22" t="s">
        <v>56</v>
      </c>
      <c r="R29" s="14" t="str">
        <f>IF('Original State Table'!R30="x", "x", IF('Original State Table'!R30=1,'Original State Table'!R$4,("!"&amp;'Original State Table'!R$4)))</f>
        <v>!Q5</v>
      </c>
      <c r="S29" s="15" t="str">
        <f>IF('Original State Table'!S30="x", "x", IF('Original State Table'!S30=1,'Original State Table'!S$4,("!"&amp;'Original State Table'!S$4)))</f>
        <v>!Q4</v>
      </c>
      <c r="T29" s="15" t="str">
        <f>IF('Original State Table'!T30="x", "x", IF('Original State Table'!T30=1,'Original State Table'!T$4,("!"&amp;'Original State Table'!T$4)))</f>
        <v>Q3</v>
      </c>
      <c r="U29" s="15" t="str">
        <f>IF('Original State Table'!U30="x", "x", IF('Original State Table'!U30=1,'Original State Table'!U$4,("!"&amp;'Original State Table'!U$4)))</f>
        <v>Q2</v>
      </c>
      <c r="V29" s="15" t="str">
        <f>IF('Original State Table'!V30="x", "x", IF('Original State Table'!V30=1,'Original State Table'!V$4,("!"&amp;'Original State Table'!V$4)))</f>
        <v>Q1</v>
      </c>
      <c r="W29" s="16" t="str">
        <f>IF('Original State Table'!W30="x", "x", IF('Original State Table'!W30=1,'Original State Table'!W$4,("!"&amp;'Original State Table'!W$4)))</f>
        <v>!Q0</v>
      </c>
      <c r="X29" s="14" t="str">
        <f>IF('Original State Table'!X30="x", "x", IF('Original State Table'!X30=1,'Original State Table'!X$4,("!"&amp;'Original State Table'!X$4)))</f>
        <v>!Encode0</v>
      </c>
      <c r="Y29" s="15" t="str">
        <f>IF('Original State Table'!Y30="x", "x", IF('Original State Table'!Y30=1,'Original State Table'!Y$4,("!"&amp;'Original State Table'!Y$4)))</f>
        <v>Encode1</v>
      </c>
      <c r="Z29" s="15" t="str">
        <f>IF('Original State Table'!Z30="x", "x", IF('Original State Table'!Z30=1,'Original State Table'!Z$4,("!"&amp;'Original State Table'!Z$4)))</f>
        <v>!Encode2</v>
      </c>
      <c r="AA29" s="15" t="str">
        <f>IF('Original State Table'!AA30="x", "x", IF('Original State Table'!AA30=1,'Original State Table'!AA$4,("!"&amp;'Original State Table'!AA$4)))</f>
        <v>x</v>
      </c>
      <c r="AB29" s="15" t="str">
        <f>IF('Original State Table'!AB30="x", "x", IF('Original State Table'!AB30=1,'Original State Table'!AB$4,("!"&amp;'Original State Table'!AB$4)))</f>
        <v>x</v>
      </c>
      <c r="AC29" s="15" t="str">
        <f>IF('Original State Table'!AC30="x", "x", IF('Original State Table'!AC30=1,'Original State Table'!AC$4,("!"&amp;'Original State Table'!AC$4)))</f>
        <v>!BGPR</v>
      </c>
      <c r="AD29" s="15" t="str">
        <f>IF('Original State Table'!AD30="x", "x", IF('Original State Table'!AD30=1,'Original State Table'!AD$4,("!"&amp;'Original State Table'!AD$4)))</f>
        <v>BPC</v>
      </c>
      <c r="AE29" s="15" t="str">
        <f>IF('Original State Table'!AE30="x", "x", IF('Original State Table'!AE30=1,'Original State Table'!AE$4,("!"&amp;'Original State Table'!AE$4)))</f>
        <v>!BMDR</v>
      </c>
      <c r="AF29" s="15" t="str">
        <f>IF('Original State Table'!AF30="x", "x", IF('Original State Table'!AF30=1,'Original State Table'!AF$4,("!"&amp;'Original State Table'!AF$4)))</f>
        <v>!Write_GPR</v>
      </c>
      <c r="AG29" s="15" t="str">
        <f>IF('Original State Table'!AG30="x", "x", IF('Original State Table'!AG30=1,'Original State Table'!AG$4,("!"&amp;'Original State Table'!AG$4)))</f>
        <v>!Read_MM</v>
      </c>
      <c r="AH29" s="15" t="str">
        <f>IF('Original State Table'!AH30="x", "x", IF('Original State Table'!AH30=1,'Original State Table'!AH$4,("!"&amp;'Original State Table'!AH$4)))</f>
        <v>!Write_MM</v>
      </c>
      <c r="AI29" s="15" t="str">
        <f>IF('Original State Table'!AI30="x", "x", IF('Original State Table'!AI30=1,'Original State Table'!AI$4,("!"&amp;'Original State Table'!AI$4)))</f>
        <v>Zin</v>
      </c>
      <c r="AJ29" s="15" t="str">
        <f>IF('Original State Table'!AJ30="x", "x", IF('Original State Table'!AJ30=1,'Original State Table'!AJ$4,("!"&amp;'Original State Table'!AJ$4)))</f>
        <v>!Z4</v>
      </c>
      <c r="AK29" s="15" t="str">
        <f>IF('Original State Table'!AK30="x", "x", IF('Original State Table'!AK30=1,'Original State Table'!AK$4,("!"&amp;'Original State Table'!AK$4)))</f>
        <v>!Zbus</v>
      </c>
      <c r="AL29" s="15" t="str">
        <f>IF('Original State Table'!AL30="x", "x", IF('Original State Table'!AL30=1,'Original State Table'!AL$4,("!"&amp;'Original State Table'!AL$4)))</f>
        <v>!Yin</v>
      </c>
      <c r="AM29" s="15" t="str">
        <f>IF('Original State Table'!AM30="x", "x", IF('Original State Table'!AM30=1,'Original State Table'!AM$4,("!"&amp;'Original State Table'!AM$4)))</f>
        <v>ALU/Add</v>
      </c>
      <c r="AN29" s="15" t="str">
        <f>IF('Original State Table'!AN30="x", "x", IF('Original State Table'!AN30=1,'Original State Table'!AN$4,("!"&amp;'Original State Table'!AN$4)))</f>
        <v>!MAR in</v>
      </c>
      <c r="AO29" s="15" t="str">
        <f>IF('Original State Table'!AO30="x", "x", IF('Original State Table'!AO30=1,'Original State Table'!AO$4,("!"&amp;'Original State Table'!AO$4)))</f>
        <v>!WFMC</v>
      </c>
      <c r="AP29" s="15" t="str">
        <f>IF('Original State Table'!AP30="x", "x", IF('Original State Table'!AP30=1,'Original State Table'!AP$4,("!"&amp;'Original State Table'!AP$4)))</f>
        <v>!ALU/Not</v>
      </c>
      <c r="AQ29" s="15" t="str">
        <f>IF('Original State Table'!AQ30="x", "x", IF('Original State Table'!AQ30=1,'Original State Table'!AQ$4,("!"&amp;'Original State Table'!AQ$4)))</f>
        <v>!MDR in</v>
      </c>
      <c r="AR29" s="15" t="str">
        <f>IF('Original State Table'!AR30="x", "x", IF('Original State Table'!AR30=1,'Original State Table'!AR$4,("!"&amp;'Original State Table'!AR$4)))</f>
        <v>!PC in</v>
      </c>
      <c r="AS29" s="15" t="str">
        <f>IF('Original State Table'!AS30="x", "x", IF('Original State Table'!AS30=1,'Original State Table'!AS$4,("!"&amp;'Original State Table'!AS$4)))</f>
        <v>!Trap</v>
      </c>
      <c r="AT29" s="15" t="str">
        <f>IF('Original State Table'!AT30="x", "x", IF('Original State Table'!AT30=1,'Original State Table'!AT$4,("!"&amp;'Original State Table'!AT$4)))</f>
        <v>!PSW in</v>
      </c>
      <c r="AU29" s="15" t="str">
        <f>IF('Original State Table'!AU30="x", "x", IF('Original State Table'!AU30=1,'Original State Table'!AU$4,("!"&amp;'Original State Table'!AU$4)))</f>
        <v>!Timer Set</v>
      </c>
      <c r="AV29" s="15" t="str">
        <f>IF('Original State Table'!AV30="x", "x", IF('Original State Table'!AV30=1,'Original State Table'!AV$4,("!"&amp;'Original State Table'!AV$4)))</f>
        <v>!ALU/Lshift</v>
      </c>
      <c r="AW29" s="15" t="str">
        <f>IF('Original State Table'!AW30="x", "x", IF('Original State Table'!AW30=1,'Original State Table'!AW$4,("!"&amp;'Original State Table'!AW$4)))</f>
        <v>!ALU/rshift</v>
      </c>
      <c r="AX29" s="15" t="str">
        <f>IF('Original State Table'!AX30="x", "x", IF('Original State Table'!AX30=1,'Original State Table'!AX$4,("!"&amp;'Original State Table'!AX$4)))</f>
        <v>!ALU/And</v>
      </c>
      <c r="AY29" s="15" t="str">
        <f>IF('Original State Table'!AY30="x", "x", IF('Original State Table'!AY30=1,'Original State Table'!AY$4,("!"&amp;'Original State Table'!AY$4)))</f>
        <v>!ALU/or</v>
      </c>
      <c r="AZ29" s="15" t="str">
        <f>IF('Original State Table'!AZ30="x", "x", IF('Original State Table'!AZ30=1,'Original State Table'!AZ$4,("!"&amp;'Original State Table'!AZ$4)))</f>
        <v>!ALU/inc</v>
      </c>
      <c r="BA29" s="15" t="str">
        <f>IF('Original State Table'!BA30="x", "x", IF('Original State Table'!BA30=1,'Original State Table'!BA$4,("!"&amp;'Original State Table'!BA$4)))</f>
        <v>!ALU/sub</v>
      </c>
      <c r="BB29" s="15" t="str">
        <f>IF('Original State Table'!BB30="x", "x", IF('Original State Table'!BB30=1,'Original State Table'!BB$4,("!"&amp;'Original State Table'!BB$4)))</f>
        <v>!PSWbus</v>
      </c>
      <c r="BC29" s="15" t="str">
        <f>IF('Original State Table'!BC30="x", "x", IF('Original State Table'!BC30=1,'Original State Table'!BC$4,("!"&amp;'Original State Table'!BC$4)))</f>
        <v>!ROMbus</v>
      </c>
      <c r="BD29" s="15" t="str">
        <f>IF('Original State Table'!BD30="x", "x", IF('Original State Table'!BD30=1,'Original State Table'!BD$4,("!"&amp;'Original State Table'!BD$4)))</f>
        <v>!R2</v>
      </c>
      <c r="BE29" s="15" t="str">
        <f>IF('Original State Table'!BE30="x", "x", IF('Original State Table'!BE30=1,'Original State Table'!BE$4,("!"&amp;'Original State Table'!BE$4)))</f>
        <v>!R1</v>
      </c>
      <c r="BF29" s="15" t="str">
        <f>IF('Original State Table'!BF30="x", "x", IF('Original State Table'!BF30=1,'Original State Table'!BF$4,("!"&amp;'Original State Table'!BF$4)))</f>
        <v>!R0</v>
      </c>
    </row>
    <row r="30" spans="2:58" hidden="1" x14ac:dyDescent="0.3">
      <c r="B30" s="22" t="s">
        <v>42</v>
      </c>
      <c r="C30" s="14" t="str">
        <f>IF('Original State Table'!C31="x", "x", IF('Original State Table'!C31=1,'Original State Table'!C$4,("!"&amp;'Original State Table'!C$4)))</f>
        <v>!Q5</v>
      </c>
      <c r="D30" s="15" t="str">
        <f>IF('Original State Table'!D31="x", "x", IF('Original State Table'!D31=1,'Original State Table'!D$4,("!"&amp;'Original State Table'!D$4)))</f>
        <v>!Q4</v>
      </c>
      <c r="E30" s="15" t="str">
        <f>IF('Original State Table'!E31="x", "x", IF('Original State Table'!E31=1,'Original State Table'!E$4,("!"&amp;'Original State Table'!E$4)))</f>
        <v>Q3</v>
      </c>
      <c r="F30" s="15" t="str">
        <f>IF('Original State Table'!F31="x", "x", IF('Original State Table'!F31=1,'Original State Table'!F$4,("!"&amp;'Original State Table'!F$4)))</f>
        <v>Q2</v>
      </c>
      <c r="G30" s="15" t="str">
        <f>IF('Original State Table'!G31="x", "x", IF('Original State Table'!G31=1,'Original State Table'!G$4,("!"&amp;'Original State Table'!G$4)))</f>
        <v>!Q1</v>
      </c>
      <c r="H30" s="16" t="str">
        <f>IF('Original State Table'!H31="x", "x", IF('Original State Table'!H31=1,'Original State Table'!H$4,("!"&amp;'Original State Table'!H$4)))</f>
        <v>!Q0</v>
      </c>
      <c r="I30" s="14" t="str">
        <f>IF('Original State Table'!I31="x", "x", IF('Original State Table'!I31=1,'Original State Table'!I$4,("!"&amp;'Original State Table'!I$4)))</f>
        <v>o3</v>
      </c>
      <c r="J30" s="15" t="str">
        <f>IF('Original State Table'!J31="x", "x", IF('Original State Table'!J31=1,'Original State Table'!J$4,("!"&amp;'Original State Table'!J$4)))</f>
        <v>!o2</v>
      </c>
      <c r="K30" s="15" t="str">
        <f>IF('Original State Table'!K31="x", "x", IF('Original State Table'!K31=1,'Original State Table'!K$4,("!"&amp;'Original State Table'!K$4)))</f>
        <v>!o1</v>
      </c>
      <c r="L30" s="15" t="str">
        <f>IF('Original State Table'!L31="x", "x", IF('Original State Table'!L31=1,'Original State Table'!L$4,("!"&amp;'Original State Table'!L$4)))</f>
        <v>o0</v>
      </c>
      <c r="M30" s="15" t="str">
        <f>IF('Original State Table'!M31="x", "x", IF('Original State Table'!M31=1,'Original State Table'!M$4,("!"&amp;'Original State Table'!M$4)))</f>
        <v>x</v>
      </c>
      <c r="N30" s="15" t="str">
        <f>IF('Original State Table'!N31="x", "x", IF('Original State Table'!N31=1,'Original State Table'!N$4,("!"&amp;'Original State Table'!N$4)))</f>
        <v>x</v>
      </c>
      <c r="O30" s="15" t="str">
        <f>IF('Original State Table'!O31="x", "x", IF('Original State Table'!O31=1,'Original State Table'!O$4,("!"&amp;'Original State Table'!O$4)))</f>
        <v>x</v>
      </c>
      <c r="P30" s="16" t="str">
        <f>IF('Original State Table'!P31="x", "x", IF('Original State Table'!P31=1,'Original State Table'!P$4,("!"&amp;'Original State Table'!P$4)))</f>
        <v>x</v>
      </c>
      <c r="Q30" s="22" t="s">
        <v>38</v>
      </c>
      <c r="R30" s="14" t="str">
        <f>IF('Original State Table'!R31="x", "x", IF('Original State Table'!R31=1,'Original State Table'!R$4,("!"&amp;'Original State Table'!R$4)))</f>
        <v>!Q5</v>
      </c>
      <c r="S30" s="15" t="str">
        <f>IF('Original State Table'!S31="x", "x", IF('Original State Table'!S31=1,'Original State Table'!S$4,("!"&amp;'Original State Table'!S$4)))</f>
        <v>Q4</v>
      </c>
      <c r="T30" s="15" t="str">
        <f>IF('Original State Table'!T31="x", "x", IF('Original State Table'!T31=1,'Original State Table'!T$4,("!"&amp;'Original State Table'!T$4)))</f>
        <v>!Q3</v>
      </c>
      <c r="U30" s="15" t="str">
        <f>IF('Original State Table'!U31="x", "x", IF('Original State Table'!U31=1,'Original State Table'!U$4,("!"&amp;'Original State Table'!U$4)))</f>
        <v>Q2</v>
      </c>
      <c r="V30" s="15" t="str">
        <f>IF('Original State Table'!V31="x", "x", IF('Original State Table'!V31=1,'Original State Table'!V$4,("!"&amp;'Original State Table'!V$4)))</f>
        <v>!Q1</v>
      </c>
      <c r="W30" s="16" t="str">
        <f>IF('Original State Table'!W31="x", "x", IF('Original State Table'!W31=1,'Original State Table'!W$4,("!"&amp;'Original State Table'!W$4)))</f>
        <v>!Q0</v>
      </c>
      <c r="X30" s="14" t="str">
        <f>IF('Original State Table'!X31="x", "x", IF('Original State Table'!X31=1,'Original State Table'!X$4,("!"&amp;'Original State Table'!X$4)))</f>
        <v>!Encode0</v>
      </c>
      <c r="Y30" s="15" t="str">
        <f>IF('Original State Table'!Y31="x", "x", IF('Original State Table'!Y31=1,'Original State Table'!Y$4,("!"&amp;'Original State Table'!Y$4)))</f>
        <v>Encode1</v>
      </c>
      <c r="Z30" s="15" t="str">
        <f>IF('Original State Table'!Z31="x", "x", IF('Original State Table'!Z31=1,'Original State Table'!Z$4,("!"&amp;'Original State Table'!Z$4)))</f>
        <v>!Encode2</v>
      </c>
      <c r="AA30" s="15" t="str">
        <f>IF('Original State Table'!AA31="x", "x", IF('Original State Table'!AA31=1,'Original State Table'!AA$4,("!"&amp;'Original State Table'!AA$4)))</f>
        <v>x</v>
      </c>
      <c r="AB30" s="15" t="str">
        <f>IF('Original State Table'!AB31="x", "x", IF('Original State Table'!AB31=1,'Original State Table'!AB$4,("!"&amp;'Original State Table'!AB$4)))</f>
        <v>x</v>
      </c>
      <c r="AC30" s="15" t="str">
        <f>IF('Original State Table'!AC31="x", "x", IF('Original State Table'!AC31=1,'Original State Table'!AC$4,("!"&amp;'Original State Table'!AC$4)))</f>
        <v>!BGPR</v>
      </c>
      <c r="AD30" s="15" t="str">
        <f>IF('Original State Table'!AD31="x", "x", IF('Original State Table'!AD31=1,'Original State Table'!AD$4,("!"&amp;'Original State Table'!AD$4)))</f>
        <v>BPC</v>
      </c>
      <c r="AE30" s="15" t="str">
        <f>IF('Original State Table'!AE31="x", "x", IF('Original State Table'!AE31=1,'Original State Table'!AE$4,("!"&amp;'Original State Table'!AE$4)))</f>
        <v>!BMDR</v>
      </c>
      <c r="AF30" s="15" t="str">
        <f>IF('Original State Table'!AF31="x", "x", IF('Original State Table'!AF31=1,'Original State Table'!AF$4,("!"&amp;'Original State Table'!AF$4)))</f>
        <v>!Write_GPR</v>
      </c>
      <c r="AG30" s="15" t="str">
        <f>IF('Original State Table'!AG31="x", "x", IF('Original State Table'!AG31=1,'Original State Table'!AG$4,("!"&amp;'Original State Table'!AG$4)))</f>
        <v>!Read_MM</v>
      </c>
      <c r="AH30" s="15" t="str">
        <f>IF('Original State Table'!AH31="x", "x", IF('Original State Table'!AH31=1,'Original State Table'!AH$4,("!"&amp;'Original State Table'!AH$4)))</f>
        <v>!Write_MM</v>
      </c>
      <c r="AI30" s="15" t="str">
        <f>IF('Original State Table'!AI31="x", "x", IF('Original State Table'!AI31=1,'Original State Table'!AI$4,("!"&amp;'Original State Table'!AI$4)))</f>
        <v>Zin</v>
      </c>
      <c r="AJ30" s="15" t="str">
        <f>IF('Original State Table'!AJ31="x", "x", IF('Original State Table'!AJ31=1,'Original State Table'!AJ$4,("!"&amp;'Original State Table'!AJ$4)))</f>
        <v>!Z4</v>
      </c>
      <c r="AK30" s="15" t="str">
        <f>IF('Original State Table'!AK31="x", "x", IF('Original State Table'!AK31=1,'Original State Table'!AK$4,("!"&amp;'Original State Table'!AK$4)))</f>
        <v>!Zbus</v>
      </c>
      <c r="AL30" s="15" t="str">
        <f>IF('Original State Table'!AL31="x", "x", IF('Original State Table'!AL31=1,'Original State Table'!AL$4,("!"&amp;'Original State Table'!AL$4)))</f>
        <v>!Yin</v>
      </c>
      <c r="AM30" s="15" t="str">
        <f>IF('Original State Table'!AM31="x", "x", IF('Original State Table'!AM31=1,'Original State Table'!AM$4,("!"&amp;'Original State Table'!AM$4)))</f>
        <v>ALU/Add</v>
      </c>
      <c r="AN30" s="15" t="str">
        <f>IF('Original State Table'!AN31="x", "x", IF('Original State Table'!AN31=1,'Original State Table'!AN$4,("!"&amp;'Original State Table'!AN$4)))</f>
        <v>!MAR in</v>
      </c>
      <c r="AO30" s="15" t="str">
        <f>IF('Original State Table'!AO31="x", "x", IF('Original State Table'!AO31=1,'Original State Table'!AO$4,("!"&amp;'Original State Table'!AO$4)))</f>
        <v>!WFMC</v>
      </c>
      <c r="AP30" s="15" t="str">
        <f>IF('Original State Table'!AP31="x", "x", IF('Original State Table'!AP31=1,'Original State Table'!AP$4,("!"&amp;'Original State Table'!AP$4)))</f>
        <v>!ALU/Not</v>
      </c>
      <c r="AQ30" s="15" t="str">
        <f>IF('Original State Table'!AQ31="x", "x", IF('Original State Table'!AQ31=1,'Original State Table'!AQ$4,("!"&amp;'Original State Table'!AQ$4)))</f>
        <v>!MDR in</v>
      </c>
      <c r="AR30" s="15" t="str">
        <f>IF('Original State Table'!AR31="x", "x", IF('Original State Table'!AR31=1,'Original State Table'!AR$4,("!"&amp;'Original State Table'!AR$4)))</f>
        <v>!PC in</v>
      </c>
      <c r="AS30" s="15" t="str">
        <f>IF('Original State Table'!AS31="x", "x", IF('Original State Table'!AS31=1,'Original State Table'!AS$4,("!"&amp;'Original State Table'!AS$4)))</f>
        <v>!Trap</v>
      </c>
      <c r="AT30" s="15" t="str">
        <f>IF('Original State Table'!AT31="x", "x", IF('Original State Table'!AT31=1,'Original State Table'!AT$4,("!"&amp;'Original State Table'!AT$4)))</f>
        <v>!PSW in</v>
      </c>
      <c r="AU30" s="15" t="str">
        <f>IF('Original State Table'!AU31="x", "x", IF('Original State Table'!AU31=1,'Original State Table'!AU$4,("!"&amp;'Original State Table'!AU$4)))</f>
        <v>!Timer Set</v>
      </c>
      <c r="AV30" s="15" t="str">
        <f>IF('Original State Table'!AV31="x", "x", IF('Original State Table'!AV31=1,'Original State Table'!AV$4,("!"&amp;'Original State Table'!AV$4)))</f>
        <v>!ALU/Lshift</v>
      </c>
      <c r="AW30" s="15" t="str">
        <f>IF('Original State Table'!AW31="x", "x", IF('Original State Table'!AW31=1,'Original State Table'!AW$4,("!"&amp;'Original State Table'!AW$4)))</f>
        <v>!ALU/rshift</v>
      </c>
      <c r="AX30" s="15" t="str">
        <f>IF('Original State Table'!AX31="x", "x", IF('Original State Table'!AX31=1,'Original State Table'!AX$4,("!"&amp;'Original State Table'!AX$4)))</f>
        <v>!ALU/And</v>
      </c>
      <c r="AY30" s="15" t="str">
        <f>IF('Original State Table'!AY31="x", "x", IF('Original State Table'!AY31=1,'Original State Table'!AY$4,("!"&amp;'Original State Table'!AY$4)))</f>
        <v>!ALU/or</v>
      </c>
      <c r="AZ30" s="15" t="str">
        <f>IF('Original State Table'!AZ31="x", "x", IF('Original State Table'!AZ31=1,'Original State Table'!AZ$4,("!"&amp;'Original State Table'!AZ$4)))</f>
        <v>!ALU/inc</v>
      </c>
      <c r="BA30" s="15" t="str">
        <f>IF('Original State Table'!BA31="x", "x", IF('Original State Table'!BA31=1,'Original State Table'!BA$4,("!"&amp;'Original State Table'!BA$4)))</f>
        <v>!ALU/sub</v>
      </c>
      <c r="BB30" s="15" t="str">
        <f>IF('Original State Table'!BB31="x", "x", IF('Original State Table'!BB31=1,'Original State Table'!BB$4,("!"&amp;'Original State Table'!BB$4)))</f>
        <v>!PSWbus</v>
      </c>
      <c r="BC30" s="15" t="str">
        <f>IF('Original State Table'!BC31="x", "x", IF('Original State Table'!BC31=1,'Original State Table'!BC$4,("!"&amp;'Original State Table'!BC$4)))</f>
        <v>!ROMbus</v>
      </c>
      <c r="BD30" s="15" t="str">
        <f>IF('Original State Table'!BD31="x", "x", IF('Original State Table'!BD31=1,'Original State Table'!BD$4,("!"&amp;'Original State Table'!BD$4)))</f>
        <v>!R2</v>
      </c>
      <c r="BE30" s="15" t="str">
        <f>IF('Original State Table'!BE31="x", "x", IF('Original State Table'!BE31=1,'Original State Table'!BE$4,("!"&amp;'Original State Table'!BE$4)))</f>
        <v>!R1</v>
      </c>
      <c r="BF30" s="15" t="str">
        <f>IF('Original State Table'!BF31="x", "x", IF('Original State Table'!BF31=1,'Original State Table'!BF$4,("!"&amp;'Original State Table'!BF$4)))</f>
        <v>!R0</v>
      </c>
    </row>
    <row r="31" spans="2:58" x14ac:dyDescent="0.3">
      <c r="B31" s="22" t="s">
        <v>55</v>
      </c>
      <c r="C31" s="14" t="str">
        <f>IF('Original State Table'!C32="x", "x", IF('Original State Table'!C32=1,'Original State Table'!C$4,("!"&amp;'Original State Table'!C$4)))</f>
        <v>!Q5</v>
      </c>
      <c r="D31" s="15" t="str">
        <f>IF('Original State Table'!D32="x", "x", IF('Original State Table'!D32=1,'Original State Table'!D$4,("!"&amp;'Original State Table'!D$4)))</f>
        <v>!Q4</v>
      </c>
      <c r="E31" s="15" t="str">
        <f>IF('Original State Table'!E32="x", "x", IF('Original State Table'!E32=1,'Original State Table'!E$4,("!"&amp;'Original State Table'!E$4)))</f>
        <v>Q3</v>
      </c>
      <c r="F31" s="15" t="str">
        <f>IF('Original State Table'!F32="x", "x", IF('Original State Table'!F32=1,'Original State Table'!F$4,("!"&amp;'Original State Table'!F$4)))</f>
        <v>Q2</v>
      </c>
      <c r="G31" s="15" t="str">
        <f>IF('Original State Table'!G32="x", "x", IF('Original State Table'!G32=1,'Original State Table'!G$4,("!"&amp;'Original State Table'!G$4)))</f>
        <v>!Q1</v>
      </c>
      <c r="H31" s="16" t="str">
        <f>IF('Original State Table'!H32="x", "x", IF('Original State Table'!H32=1,'Original State Table'!H$4,("!"&amp;'Original State Table'!H$4)))</f>
        <v>Q0</v>
      </c>
      <c r="I31" s="14" t="str">
        <f>IF('Original State Table'!I32="x", "x", IF('Original State Table'!I32=1,'Original State Table'!I$4,("!"&amp;'Original State Table'!I$4)))</f>
        <v>x</v>
      </c>
      <c r="J31" s="15" t="str">
        <f>IF('Original State Table'!J32="x", "x", IF('Original State Table'!J32=1,'Original State Table'!J$4,("!"&amp;'Original State Table'!J$4)))</f>
        <v>x</v>
      </c>
      <c r="K31" s="15" t="str">
        <f>IF('Original State Table'!K32="x", "x", IF('Original State Table'!K32=1,'Original State Table'!K$4,("!"&amp;'Original State Table'!K$4)))</f>
        <v>x</v>
      </c>
      <c r="L31" s="15" t="str">
        <f>IF('Original State Table'!L32="x", "x", IF('Original State Table'!L32=1,'Original State Table'!L$4,("!"&amp;'Original State Table'!L$4)))</f>
        <v>x</v>
      </c>
      <c r="M31" s="15" t="str">
        <f>IF('Original State Table'!M32="x", "x", IF('Original State Table'!M32=1,'Original State Table'!M$4,("!"&amp;'Original State Table'!M$4)))</f>
        <v>x</v>
      </c>
      <c r="N31" s="15" t="str">
        <f>IF('Original State Table'!N32="x", "x", IF('Original State Table'!N32=1,'Original State Table'!N$4,("!"&amp;'Original State Table'!N$4)))</f>
        <v>x</v>
      </c>
      <c r="O31" s="15" t="str">
        <f>IF('Original State Table'!O32="x", "x", IF('Original State Table'!O32=1,'Original State Table'!O$4,("!"&amp;'Original State Table'!O$4)))</f>
        <v>x</v>
      </c>
      <c r="P31" s="16" t="str">
        <f>IF('Original State Table'!P32="x", "x", IF('Original State Table'!P32=1,'Original State Table'!P$4,("!"&amp;'Original State Table'!P$4)))</f>
        <v>x</v>
      </c>
      <c r="Q31" s="22" t="s">
        <v>57</v>
      </c>
      <c r="R31" s="14" t="str">
        <f>IF('Original State Table'!R32="x", "x", IF('Original State Table'!R32=1,'Original State Table'!R$4,("!"&amp;'Original State Table'!R$4)))</f>
        <v>!Q5</v>
      </c>
      <c r="S31" s="15" t="str">
        <f>IF('Original State Table'!S32="x", "x", IF('Original State Table'!S32=1,'Original State Table'!S$4,("!"&amp;'Original State Table'!S$4)))</f>
        <v>!Q4</v>
      </c>
      <c r="T31" s="15" t="str">
        <f>IF('Original State Table'!T32="x", "x", IF('Original State Table'!T32=1,'Original State Table'!T$4,("!"&amp;'Original State Table'!T$4)))</f>
        <v>Q3</v>
      </c>
      <c r="U31" s="15" t="str">
        <f>IF('Original State Table'!U32="x", "x", IF('Original State Table'!U32=1,'Original State Table'!U$4,("!"&amp;'Original State Table'!U$4)))</f>
        <v>Q2</v>
      </c>
      <c r="V31" s="15" t="str">
        <f>IF('Original State Table'!V32="x", "x", IF('Original State Table'!V32=1,'Original State Table'!V$4,("!"&amp;'Original State Table'!V$4)))</f>
        <v>Q1</v>
      </c>
      <c r="W31" s="16" t="str">
        <f>IF('Original State Table'!W32="x", "x", IF('Original State Table'!W32=1,'Original State Table'!W$4,("!"&amp;'Original State Table'!W$4)))</f>
        <v>!Q0</v>
      </c>
      <c r="X31" s="14" t="str">
        <f>IF('Original State Table'!X32="x", "x", IF('Original State Table'!X32=1,'Original State Table'!X$4,("!"&amp;'Original State Table'!X$4)))</f>
        <v>!Encode0</v>
      </c>
      <c r="Y31" s="15" t="str">
        <f>IF('Original State Table'!Y32="x", "x", IF('Original State Table'!Y32=1,'Original State Table'!Y$4,("!"&amp;'Original State Table'!Y$4)))</f>
        <v>Encode1</v>
      </c>
      <c r="Z31" s="15" t="str">
        <f>IF('Original State Table'!Z32="x", "x", IF('Original State Table'!Z32=1,'Original State Table'!Z$4,("!"&amp;'Original State Table'!Z$4)))</f>
        <v>!Encode2</v>
      </c>
      <c r="AA31" s="15" t="str">
        <f>IF('Original State Table'!AA32="x", "x", IF('Original State Table'!AA32=1,'Original State Table'!AA$4,("!"&amp;'Original State Table'!AA$4)))</f>
        <v>x</v>
      </c>
      <c r="AB31" s="15" t="str">
        <f>IF('Original State Table'!AB32="x", "x", IF('Original State Table'!AB32=1,'Original State Table'!AB$4,("!"&amp;'Original State Table'!AB$4)))</f>
        <v>x</v>
      </c>
      <c r="AC31" s="15" t="str">
        <f>IF('Original State Table'!AC32="x", "x", IF('Original State Table'!AC32=1,'Original State Table'!AC$4,("!"&amp;'Original State Table'!AC$4)))</f>
        <v>!BGPR</v>
      </c>
      <c r="AD31" s="15" t="str">
        <f>IF('Original State Table'!AD32="x", "x", IF('Original State Table'!AD32=1,'Original State Table'!AD$4,("!"&amp;'Original State Table'!AD$4)))</f>
        <v>!BPC</v>
      </c>
      <c r="AE31" s="15" t="str">
        <f>IF('Original State Table'!AE32="x", "x", IF('Original State Table'!AE32=1,'Original State Table'!AE$4,("!"&amp;'Original State Table'!AE$4)))</f>
        <v>!BMDR</v>
      </c>
      <c r="AF31" s="15" t="str">
        <f>IF('Original State Table'!AF32="x", "x", IF('Original State Table'!AF32=1,'Original State Table'!AF$4,("!"&amp;'Original State Table'!AF$4)))</f>
        <v>!Write_GPR</v>
      </c>
      <c r="AG31" s="15" t="str">
        <f>IF('Original State Table'!AG32="x", "x", IF('Original State Table'!AG32=1,'Original State Table'!AG$4,("!"&amp;'Original State Table'!AG$4)))</f>
        <v>Read_MM</v>
      </c>
      <c r="AH31" s="15" t="str">
        <f>IF('Original State Table'!AH32="x", "x", IF('Original State Table'!AH32=1,'Original State Table'!AH$4,("!"&amp;'Original State Table'!AH$4)))</f>
        <v>!Write_MM</v>
      </c>
      <c r="AI31" s="15" t="str">
        <f>IF('Original State Table'!AI32="x", "x", IF('Original State Table'!AI32=1,'Original State Table'!AI$4,("!"&amp;'Original State Table'!AI$4)))</f>
        <v>!Zin</v>
      </c>
      <c r="AJ31" s="15" t="str">
        <f>IF('Original State Table'!AJ32="x", "x", IF('Original State Table'!AJ32=1,'Original State Table'!AJ$4,("!"&amp;'Original State Table'!AJ$4)))</f>
        <v>!Z4</v>
      </c>
      <c r="AK31" s="15" t="str">
        <f>IF('Original State Table'!AK32="x", "x", IF('Original State Table'!AK32=1,'Original State Table'!AK$4,("!"&amp;'Original State Table'!AK$4)))</f>
        <v>Zbus</v>
      </c>
      <c r="AL31" s="15" t="str">
        <f>IF('Original State Table'!AL32="x", "x", IF('Original State Table'!AL32=1,'Original State Table'!AL$4,("!"&amp;'Original State Table'!AL$4)))</f>
        <v>!Yin</v>
      </c>
      <c r="AM31" s="15" t="str">
        <f>IF('Original State Table'!AM32="x", "x", IF('Original State Table'!AM32=1,'Original State Table'!AM$4,("!"&amp;'Original State Table'!AM$4)))</f>
        <v>!ALU/Add</v>
      </c>
      <c r="AN31" s="15" t="str">
        <f>IF('Original State Table'!AN32="x", "x", IF('Original State Table'!AN32=1,'Original State Table'!AN$4,("!"&amp;'Original State Table'!AN$4)))</f>
        <v>MAR in</v>
      </c>
      <c r="AO31" s="15" t="str">
        <f>IF('Original State Table'!AO32="x", "x", IF('Original State Table'!AO32=1,'Original State Table'!AO$4,("!"&amp;'Original State Table'!AO$4)))</f>
        <v>!WFMC</v>
      </c>
      <c r="AP31" s="15" t="str">
        <f>IF('Original State Table'!AP32="x", "x", IF('Original State Table'!AP32=1,'Original State Table'!AP$4,("!"&amp;'Original State Table'!AP$4)))</f>
        <v>!ALU/Not</v>
      </c>
      <c r="AQ31" s="15" t="str">
        <f>IF('Original State Table'!AQ32="x", "x", IF('Original State Table'!AQ32=1,'Original State Table'!AQ$4,("!"&amp;'Original State Table'!AQ$4)))</f>
        <v>!MDR in</v>
      </c>
      <c r="AR31" s="15" t="str">
        <f>IF('Original State Table'!AR32="x", "x", IF('Original State Table'!AR32=1,'Original State Table'!AR$4,("!"&amp;'Original State Table'!AR$4)))</f>
        <v>!PC in</v>
      </c>
      <c r="AS31" s="15" t="str">
        <f>IF('Original State Table'!AS32="x", "x", IF('Original State Table'!AS32=1,'Original State Table'!AS$4,("!"&amp;'Original State Table'!AS$4)))</f>
        <v>!Trap</v>
      </c>
      <c r="AT31" s="15" t="str">
        <f>IF('Original State Table'!AT32="x", "x", IF('Original State Table'!AT32=1,'Original State Table'!AT$4,("!"&amp;'Original State Table'!AT$4)))</f>
        <v>!PSW in</v>
      </c>
      <c r="AU31" s="15" t="str">
        <f>IF('Original State Table'!AU32="x", "x", IF('Original State Table'!AU32=1,'Original State Table'!AU$4,("!"&amp;'Original State Table'!AU$4)))</f>
        <v>!Timer Set</v>
      </c>
      <c r="AV31" s="15" t="str">
        <f>IF('Original State Table'!AV32="x", "x", IF('Original State Table'!AV32=1,'Original State Table'!AV$4,("!"&amp;'Original State Table'!AV$4)))</f>
        <v>!ALU/Lshift</v>
      </c>
      <c r="AW31" s="15" t="str">
        <f>IF('Original State Table'!AW32="x", "x", IF('Original State Table'!AW32=1,'Original State Table'!AW$4,("!"&amp;'Original State Table'!AW$4)))</f>
        <v>!ALU/rshift</v>
      </c>
      <c r="AX31" s="15" t="str">
        <f>IF('Original State Table'!AX32="x", "x", IF('Original State Table'!AX32=1,'Original State Table'!AX$4,("!"&amp;'Original State Table'!AX$4)))</f>
        <v>!ALU/And</v>
      </c>
      <c r="AY31" s="15" t="str">
        <f>IF('Original State Table'!AY32="x", "x", IF('Original State Table'!AY32=1,'Original State Table'!AY$4,("!"&amp;'Original State Table'!AY$4)))</f>
        <v>!ALU/or</v>
      </c>
      <c r="AZ31" s="15" t="str">
        <f>IF('Original State Table'!AZ32="x", "x", IF('Original State Table'!AZ32=1,'Original State Table'!AZ$4,("!"&amp;'Original State Table'!AZ$4)))</f>
        <v>!ALU/inc</v>
      </c>
      <c r="BA31" s="15" t="str">
        <f>IF('Original State Table'!BA32="x", "x", IF('Original State Table'!BA32=1,'Original State Table'!BA$4,("!"&amp;'Original State Table'!BA$4)))</f>
        <v>!ALU/sub</v>
      </c>
      <c r="BB31" s="15" t="str">
        <f>IF('Original State Table'!BB32="x", "x", IF('Original State Table'!BB32=1,'Original State Table'!BB$4,("!"&amp;'Original State Table'!BB$4)))</f>
        <v>!PSWbus</v>
      </c>
      <c r="BC31" s="15" t="str">
        <f>IF('Original State Table'!BC32="x", "x", IF('Original State Table'!BC32=1,'Original State Table'!BC$4,("!"&amp;'Original State Table'!BC$4)))</f>
        <v>!ROMbus</v>
      </c>
      <c r="BD31" s="15" t="str">
        <f>IF('Original State Table'!BD32="x", "x", IF('Original State Table'!BD32=1,'Original State Table'!BD$4,("!"&amp;'Original State Table'!BD$4)))</f>
        <v>!R2</v>
      </c>
      <c r="BE31" s="15" t="str">
        <f>IF('Original State Table'!BE32="x", "x", IF('Original State Table'!BE32=1,'Original State Table'!BE$4,("!"&amp;'Original State Table'!BE$4)))</f>
        <v>!R1</v>
      </c>
      <c r="BF31" s="15" t="str">
        <f>IF('Original State Table'!BF32="x", "x", IF('Original State Table'!BF32=1,'Original State Table'!BF$4,("!"&amp;'Original State Table'!BF$4)))</f>
        <v>!R0</v>
      </c>
    </row>
    <row r="32" spans="2:58" x14ac:dyDescent="0.3">
      <c r="B32" s="22" t="s">
        <v>56</v>
      </c>
      <c r="C32" s="14" t="str">
        <f>IF('Original State Table'!C33="x", "x", IF('Original State Table'!C33=1,'Original State Table'!C$4,("!"&amp;'Original State Table'!C$4)))</f>
        <v>!Q5</v>
      </c>
      <c r="D32" s="15" t="str">
        <f>IF('Original State Table'!D33="x", "x", IF('Original State Table'!D33=1,'Original State Table'!D$4,("!"&amp;'Original State Table'!D$4)))</f>
        <v>!Q4</v>
      </c>
      <c r="E32" s="15" t="str">
        <f>IF('Original State Table'!E33="x", "x", IF('Original State Table'!E33=1,'Original State Table'!E$4,("!"&amp;'Original State Table'!E$4)))</f>
        <v>Q3</v>
      </c>
      <c r="F32" s="15" t="str">
        <f>IF('Original State Table'!F33="x", "x", IF('Original State Table'!F33=1,'Original State Table'!F$4,("!"&amp;'Original State Table'!F$4)))</f>
        <v>Q2</v>
      </c>
      <c r="G32" s="15" t="str">
        <f>IF('Original State Table'!G33="x", "x", IF('Original State Table'!G33=1,'Original State Table'!G$4,("!"&amp;'Original State Table'!G$4)))</f>
        <v>Q1</v>
      </c>
      <c r="H32" s="16" t="str">
        <f>IF('Original State Table'!H33="x", "x", IF('Original State Table'!H33=1,'Original State Table'!H$4,("!"&amp;'Original State Table'!H$4)))</f>
        <v>!Q0</v>
      </c>
      <c r="I32" s="14" t="str">
        <f>IF('Original State Table'!I33="x", "x", IF('Original State Table'!I33=1,'Original State Table'!I$4,("!"&amp;'Original State Table'!I$4)))</f>
        <v>x</v>
      </c>
      <c r="J32" s="15" t="str">
        <f>IF('Original State Table'!J33="x", "x", IF('Original State Table'!J33=1,'Original State Table'!J$4,("!"&amp;'Original State Table'!J$4)))</f>
        <v>x</v>
      </c>
      <c r="K32" s="15" t="str">
        <f>IF('Original State Table'!K33="x", "x", IF('Original State Table'!K33=1,'Original State Table'!K$4,("!"&amp;'Original State Table'!K$4)))</f>
        <v>x</v>
      </c>
      <c r="L32" s="15" t="str">
        <f>IF('Original State Table'!L33="x", "x", IF('Original State Table'!L33=1,'Original State Table'!L$4,("!"&amp;'Original State Table'!L$4)))</f>
        <v>x</v>
      </c>
      <c r="M32" s="15" t="str">
        <f>IF('Original State Table'!M33="x", "x", IF('Original State Table'!M33=1,'Original State Table'!M$4,("!"&amp;'Original State Table'!M$4)))</f>
        <v>x</v>
      </c>
      <c r="N32" s="15" t="str">
        <f>IF('Original State Table'!N33="x", "x", IF('Original State Table'!N33=1,'Original State Table'!N$4,("!"&amp;'Original State Table'!N$4)))</f>
        <v>x</v>
      </c>
      <c r="O32" s="15" t="str">
        <f>IF('Original State Table'!O33="x", "x", IF('Original State Table'!O33=1,'Original State Table'!O$4,("!"&amp;'Original State Table'!O$4)))</f>
        <v>x</v>
      </c>
      <c r="P32" s="16" t="str">
        <f>IF('Original State Table'!P33="x", "x", IF('Original State Table'!P33=1,'Original State Table'!P$4,("!"&amp;'Original State Table'!P$4)))</f>
        <v>x</v>
      </c>
      <c r="Q32" s="22" t="s">
        <v>58</v>
      </c>
      <c r="R32" s="14" t="str">
        <f>IF('Original State Table'!R33="x", "x", IF('Original State Table'!R33=1,'Original State Table'!R$4,("!"&amp;'Original State Table'!R$4)))</f>
        <v>!Q5</v>
      </c>
      <c r="S32" s="15" t="str">
        <f>IF('Original State Table'!S33="x", "x", IF('Original State Table'!S33=1,'Original State Table'!S$4,("!"&amp;'Original State Table'!S$4)))</f>
        <v>!Q4</v>
      </c>
      <c r="T32" s="15" t="str">
        <f>IF('Original State Table'!T33="x", "x", IF('Original State Table'!T33=1,'Original State Table'!T$4,("!"&amp;'Original State Table'!T$4)))</f>
        <v>Q3</v>
      </c>
      <c r="U32" s="15" t="str">
        <f>IF('Original State Table'!U33="x", "x", IF('Original State Table'!U33=1,'Original State Table'!U$4,("!"&amp;'Original State Table'!U$4)))</f>
        <v>Q2</v>
      </c>
      <c r="V32" s="15" t="str">
        <f>IF('Original State Table'!V33="x", "x", IF('Original State Table'!V33=1,'Original State Table'!V$4,("!"&amp;'Original State Table'!V$4)))</f>
        <v>Q1</v>
      </c>
      <c r="W32" s="16" t="str">
        <f>IF('Original State Table'!W33="x", "x", IF('Original State Table'!W33=1,'Original State Table'!W$4,("!"&amp;'Original State Table'!W$4)))</f>
        <v>Q0</v>
      </c>
      <c r="X32" s="14" t="str">
        <f>IF('Original State Table'!X33="x", "x", IF('Original State Table'!X33=1,'Original State Table'!X$4,("!"&amp;'Original State Table'!X$4)))</f>
        <v>!Encode0</v>
      </c>
      <c r="Y32" s="15" t="str">
        <f>IF('Original State Table'!Y33="x", "x", IF('Original State Table'!Y33=1,'Original State Table'!Y$4,("!"&amp;'Original State Table'!Y$4)))</f>
        <v>Encode1</v>
      </c>
      <c r="Z32" s="15" t="str">
        <f>IF('Original State Table'!Z33="x", "x", IF('Original State Table'!Z33=1,'Original State Table'!Z$4,("!"&amp;'Original State Table'!Z$4)))</f>
        <v>!Encode2</v>
      </c>
      <c r="AA32" s="15" t="str">
        <f>IF('Original State Table'!AA33="x", "x", IF('Original State Table'!AA33=1,'Original State Table'!AA$4,("!"&amp;'Original State Table'!AA$4)))</f>
        <v>x</v>
      </c>
      <c r="AB32" s="15" t="str">
        <f>IF('Original State Table'!AB33="x", "x", IF('Original State Table'!AB33=1,'Original State Table'!AB$4,("!"&amp;'Original State Table'!AB$4)))</f>
        <v>x</v>
      </c>
      <c r="AC32" s="15" t="str">
        <f>IF('Original State Table'!AC33="x", "x", IF('Original State Table'!AC33=1,'Original State Table'!AC$4,("!"&amp;'Original State Table'!AC$4)))</f>
        <v>!BGPR</v>
      </c>
      <c r="AD32" s="15" t="str">
        <f>IF('Original State Table'!AD33="x", "x", IF('Original State Table'!AD33=1,'Original State Table'!AD$4,("!"&amp;'Original State Table'!AD$4)))</f>
        <v>!BPC</v>
      </c>
      <c r="AE32" s="15" t="str">
        <f>IF('Original State Table'!AE33="x", "x", IF('Original State Table'!AE33=1,'Original State Table'!AE$4,("!"&amp;'Original State Table'!AE$4)))</f>
        <v>!BMDR</v>
      </c>
      <c r="AF32" s="15" t="str">
        <f>IF('Original State Table'!AF33="x", "x", IF('Original State Table'!AF33=1,'Original State Table'!AF$4,("!"&amp;'Original State Table'!AF$4)))</f>
        <v>!Write_GPR</v>
      </c>
      <c r="AG32" s="15" t="str">
        <f>IF('Original State Table'!AG33="x", "x", IF('Original State Table'!AG33=1,'Original State Table'!AG$4,("!"&amp;'Original State Table'!AG$4)))</f>
        <v>!Read_MM</v>
      </c>
      <c r="AH32" s="15" t="str">
        <f>IF('Original State Table'!AH33="x", "x", IF('Original State Table'!AH33=1,'Original State Table'!AH$4,("!"&amp;'Original State Table'!AH$4)))</f>
        <v>!Write_MM</v>
      </c>
      <c r="AI32" s="15" t="str">
        <f>IF('Original State Table'!AI33="x", "x", IF('Original State Table'!AI33=1,'Original State Table'!AI$4,("!"&amp;'Original State Table'!AI$4)))</f>
        <v>!Zin</v>
      </c>
      <c r="AJ32" s="15" t="str">
        <f>IF('Original State Table'!AJ33="x", "x", IF('Original State Table'!AJ33=1,'Original State Table'!AJ$4,("!"&amp;'Original State Table'!AJ$4)))</f>
        <v>!Z4</v>
      </c>
      <c r="AK32" s="15" t="str">
        <f>IF('Original State Table'!AK33="x", "x", IF('Original State Table'!AK33=1,'Original State Table'!AK$4,("!"&amp;'Original State Table'!AK$4)))</f>
        <v>Zbus</v>
      </c>
      <c r="AL32" s="15" t="str">
        <f>IF('Original State Table'!AL33="x", "x", IF('Original State Table'!AL33=1,'Original State Table'!AL$4,("!"&amp;'Original State Table'!AL$4)))</f>
        <v>!Yin</v>
      </c>
      <c r="AM32" s="15" t="str">
        <f>IF('Original State Table'!AM33="x", "x", IF('Original State Table'!AM33=1,'Original State Table'!AM$4,("!"&amp;'Original State Table'!AM$4)))</f>
        <v>!ALU/Add</v>
      </c>
      <c r="AN32" s="15" t="str">
        <f>IF('Original State Table'!AN33="x", "x", IF('Original State Table'!AN33=1,'Original State Table'!AN$4,("!"&amp;'Original State Table'!AN$4)))</f>
        <v>MAR in</v>
      </c>
      <c r="AO32" s="15" t="str">
        <f>IF('Original State Table'!AO33="x", "x", IF('Original State Table'!AO33=1,'Original State Table'!AO$4,("!"&amp;'Original State Table'!AO$4)))</f>
        <v>!WFMC</v>
      </c>
      <c r="AP32" s="15" t="str">
        <f>IF('Original State Table'!AP33="x", "x", IF('Original State Table'!AP33=1,'Original State Table'!AP$4,("!"&amp;'Original State Table'!AP$4)))</f>
        <v>!ALU/Not</v>
      </c>
      <c r="AQ32" s="15" t="str">
        <f>IF('Original State Table'!AQ33="x", "x", IF('Original State Table'!AQ33=1,'Original State Table'!AQ$4,("!"&amp;'Original State Table'!AQ$4)))</f>
        <v>!MDR in</v>
      </c>
      <c r="AR32" s="15" t="str">
        <f>IF('Original State Table'!AR33="x", "x", IF('Original State Table'!AR33=1,'Original State Table'!AR$4,("!"&amp;'Original State Table'!AR$4)))</f>
        <v>!PC in</v>
      </c>
      <c r="AS32" s="15" t="str">
        <f>IF('Original State Table'!AS33="x", "x", IF('Original State Table'!AS33=1,'Original State Table'!AS$4,("!"&amp;'Original State Table'!AS$4)))</f>
        <v>!Trap</v>
      </c>
      <c r="AT32" s="15" t="str">
        <f>IF('Original State Table'!AT33="x", "x", IF('Original State Table'!AT33=1,'Original State Table'!AT$4,("!"&amp;'Original State Table'!AT$4)))</f>
        <v>!PSW in</v>
      </c>
      <c r="AU32" s="15" t="str">
        <f>IF('Original State Table'!AU33="x", "x", IF('Original State Table'!AU33=1,'Original State Table'!AU$4,("!"&amp;'Original State Table'!AU$4)))</f>
        <v>!Timer Set</v>
      </c>
      <c r="AV32" s="15" t="str">
        <f>IF('Original State Table'!AV33="x", "x", IF('Original State Table'!AV33=1,'Original State Table'!AV$4,("!"&amp;'Original State Table'!AV$4)))</f>
        <v>!ALU/Lshift</v>
      </c>
      <c r="AW32" s="15" t="str">
        <f>IF('Original State Table'!AW33="x", "x", IF('Original State Table'!AW33=1,'Original State Table'!AW$4,("!"&amp;'Original State Table'!AW$4)))</f>
        <v>!ALU/rshift</v>
      </c>
      <c r="AX32" s="15" t="str">
        <f>IF('Original State Table'!AX33="x", "x", IF('Original State Table'!AX33=1,'Original State Table'!AX$4,("!"&amp;'Original State Table'!AX$4)))</f>
        <v>!ALU/And</v>
      </c>
      <c r="AY32" s="15" t="str">
        <f>IF('Original State Table'!AY33="x", "x", IF('Original State Table'!AY33=1,'Original State Table'!AY$4,("!"&amp;'Original State Table'!AY$4)))</f>
        <v>!ALU/or</v>
      </c>
      <c r="AZ32" s="15" t="str">
        <f>IF('Original State Table'!AZ33="x", "x", IF('Original State Table'!AZ33=1,'Original State Table'!AZ$4,("!"&amp;'Original State Table'!AZ$4)))</f>
        <v>!ALU/inc</v>
      </c>
      <c r="BA32" s="15" t="str">
        <f>IF('Original State Table'!BA33="x", "x", IF('Original State Table'!BA33=1,'Original State Table'!BA$4,("!"&amp;'Original State Table'!BA$4)))</f>
        <v>!ALU/sub</v>
      </c>
      <c r="BB32" s="15" t="str">
        <f>IF('Original State Table'!BB33="x", "x", IF('Original State Table'!BB33=1,'Original State Table'!BB$4,("!"&amp;'Original State Table'!BB$4)))</f>
        <v>!PSWbus</v>
      </c>
      <c r="BC32" s="15" t="str">
        <f>IF('Original State Table'!BC33="x", "x", IF('Original State Table'!BC33=1,'Original State Table'!BC$4,("!"&amp;'Original State Table'!BC$4)))</f>
        <v>!ROMbus</v>
      </c>
      <c r="BD32" s="15" t="str">
        <f>IF('Original State Table'!BD33="x", "x", IF('Original State Table'!BD33=1,'Original State Table'!BD$4,("!"&amp;'Original State Table'!BD$4)))</f>
        <v>!R2</v>
      </c>
      <c r="BE32" s="15" t="str">
        <f>IF('Original State Table'!BE33="x", "x", IF('Original State Table'!BE33=1,'Original State Table'!BE$4,("!"&amp;'Original State Table'!BE$4)))</f>
        <v>!R1</v>
      </c>
      <c r="BF32" s="15" t="str">
        <f>IF('Original State Table'!BF33="x", "x", IF('Original State Table'!BF33=1,'Original State Table'!BF$4,("!"&amp;'Original State Table'!BF$4)))</f>
        <v>!R0</v>
      </c>
    </row>
    <row r="33" spans="2:58" x14ac:dyDescent="0.3">
      <c r="B33" s="22" t="s">
        <v>57</v>
      </c>
      <c r="C33" s="14" t="str">
        <f>IF('Original State Table'!C34="x", "x", IF('Original State Table'!C34=1,'Original State Table'!C$4,("!"&amp;'Original State Table'!C$4)))</f>
        <v>!Q5</v>
      </c>
      <c r="D33" s="15" t="str">
        <f>IF('Original State Table'!D34="x", "x", IF('Original State Table'!D34=1,'Original State Table'!D$4,("!"&amp;'Original State Table'!D$4)))</f>
        <v>!Q4</v>
      </c>
      <c r="E33" s="15" t="str">
        <f>IF('Original State Table'!E34="x", "x", IF('Original State Table'!E34=1,'Original State Table'!E$4,("!"&amp;'Original State Table'!E$4)))</f>
        <v>Q3</v>
      </c>
      <c r="F33" s="15" t="str">
        <f>IF('Original State Table'!F34="x", "x", IF('Original State Table'!F34=1,'Original State Table'!F$4,("!"&amp;'Original State Table'!F$4)))</f>
        <v>Q2</v>
      </c>
      <c r="G33" s="15" t="str">
        <f>IF('Original State Table'!G34="x", "x", IF('Original State Table'!G34=1,'Original State Table'!G$4,("!"&amp;'Original State Table'!G$4)))</f>
        <v>Q1</v>
      </c>
      <c r="H33" s="16" t="str">
        <f>IF('Original State Table'!H34="x", "x", IF('Original State Table'!H34=1,'Original State Table'!H$4,("!"&amp;'Original State Table'!H$4)))</f>
        <v>Q0</v>
      </c>
      <c r="I33" s="14" t="str">
        <f>IF('Original State Table'!I34="x", "x", IF('Original State Table'!I34=1,'Original State Table'!I$4,("!"&amp;'Original State Table'!I$4)))</f>
        <v>o3</v>
      </c>
      <c r="J33" s="15" t="str">
        <f>IF('Original State Table'!J34="x", "x", IF('Original State Table'!J34=1,'Original State Table'!J$4,("!"&amp;'Original State Table'!J$4)))</f>
        <v>!o2</v>
      </c>
      <c r="K33" s="15" t="str">
        <f>IF('Original State Table'!K34="x", "x", IF('Original State Table'!K34=1,'Original State Table'!K$4,("!"&amp;'Original State Table'!K$4)))</f>
        <v>!o1</v>
      </c>
      <c r="L33" s="15" t="str">
        <f>IF('Original State Table'!L34="x", "x", IF('Original State Table'!L34=1,'Original State Table'!L$4,("!"&amp;'Original State Table'!L$4)))</f>
        <v>!o0</v>
      </c>
      <c r="M33" s="15" t="str">
        <f>IF('Original State Table'!M34="x", "x", IF('Original State Table'!M34=1,'Original State Table'!M$4,("!"&amp;'Original State Table'!M$4)))</f>
        <v>Timeout</v>
      </c>
      <c r="N33" s="15" t="str">
        <f>IF('Original State Table'!N34="x", "x", IF('Original State Table'!N34=1,'Original State Table'!N$4,("!"&amp;'Original State Table'!N$4)))</f>
        <v>x</v>
      </c>
      <c r="O33" s="15" t="str">
        <f>IF('Original State Table'!O34="x", "x", IF('Original State Table'!O34=1,'Original State Table'!O$4,("!"&amp;'Original State Table'!O$4)))</f>
        <v>x</v>
      </c>
      <c r="P33" s="16" t="str">
        <f>IF('Original State Table'!P34="x", "x", IF('Original State Table'!P34=1,'Original State Table'!P$4,("!"&amp;'Original State Table'!P$4)))</f>
        <v>!PRIV</v>
      </c>
      <c r="Q33" s="22" t="s">
        <v>109</v>
      </c>
      <c r="R33" s="14" t="str">
        <f>IF('Original State Table'!R34="x", "x", IF('Original State Table'!R34=1,'Original State Table'!R$4,("!"&amp;'Original State Table'!R$4)))</f>
        <v>Q5</v>
      </c>
      <c r="S33" s="15" t="str">
        <f>IF('Original State Table'!S34="x", "x", IF('Original State Table'!S34=1,'Original State Table'!S$4,("!"&amp;'Original State Table'!S$4)))</f>
        <v>!Q4</v>
      </c>
      <c r="T33" s="15" t="str">
        <f>IF('Original State Table'!T34="x", "x", IF('Original State Table'!T34=1,'Original State Table'!T$4,("!"&amp;'Original State Table'!T$4)))</f>
        <v>Q3</v>
      </c>
      <c r="U33" s="15" t="str">
        <f>IF('Original State Table'!U34="x", "x", IF('Original State Table'!U34=1,'Original State Table'!U$4,("!"&amp;'Original State Table'!U$4)))</f>
        <v>!Q2</v>
      </c>
      <c r="V33" s="15" t="str">
        <f>IF('Original State Table'!V34="x", "x", IF('Original State Table'!V34=1,'Original State Table'!V$4,("!"&amp;'Original State Table'!V$4)))</f>
        <v>!Q1</v>
      </c>
      <c r="W33" s="16" t="str">
        <f>IF('Original State Table'!W34="x", "x", IF('Original State Table'!W34=1,'Original State Table'!W$4,("!"&amp;'Original State Table'!W$4)))</f>
        <v>Q0</v>
      </c>
      <c r="X33" s="14" t="str">
        <f>IF('Original State Table'!X34="x", "x", IF('Original State Table'!X34=1,'Original State Table'!X$4,("!"&amp;'Original State Table'!X$4)))</f>
        <v>!Encode0</v>
      </c>
      <c r="Y33" s="15" t="str">
        <f>IF('Original State Table'!Y34="x", "x", IF('Original State Table'!Y34=1,'Original State Table'!Y$4,("!"&amp;'Original State Table'!Y$4)))</f>
        <v>Encode1</v>
      </c>
      <c r="Z33" s="15" t="str">
        <f>IF('Original State Table'!Z34="x", "x", IF('Original State Table'!Z34=1,'Original State Table'!Z$4,("!"&amp;'Original State Table'!Z$4)))</f>
        <v>!Encode2</v>
      </c>
      <c r="AA33" s="15" t="str">
        <f>IF('Original State Table'!AA34="x", "x", IF('Original State Table'!AA34=1,'Original State Table'!AA$4,("!"&amp;'Original State Table'!AA$4)))</f>
        <v>x</v>
      </c>
      <c r="AB33" s="15" t="str">
        <f>IF('Original State Table'!AB34="x", "x", IF('Original State Table'!AB34=1,'Original State Table'!AB$4,("!"&amp;'Original State Table'!AB$4)))</f>
        <v>x</v>
      </c>
      <c r="AC33" s="15" t="str">
        <f>IF('Original State Table'!AC34="x", "x", IF('Original State Table'!AC34=1,'Original State Table'!AC$4,("!"&amp;'Original State Table'!AC$4)))</f>
        <v>!BGPR</v>
      </c>
      <c r="AD33" s="15" t="str">
        <f>IF('Original State Table'!AD34="x", "x", IF('Original State Table'!AD34=1,'Original State Table'!AD$4,("!"&amp;'Original State Table'!AD$4)))</f>
        <v>!BPC</v>
      </c>
      <c r="AE33" s="15" t="str">
        <f>IF('Original State Table'!AE34="x", "x", IF('Original State Table'!AE34=1,'Original State Table'!AE$4,("!"&amp;'Original State Table'!AE$4)))</f>
        <v>!BMDR</v>
      </c>
      <c r="AF33" s="15" t="str">
        <f>IF('Original State Table'!AF34="x", "x", IF('Original State Table'!AF34=1,'Original State Table'!AF$4,("!"&amp;'Original State Table'!AF$4)))</f>
        <v>!Write_GPR</v>
      </c>
      <c r="AG33" s="15" t="str">
        <f>IF('Original State Table'!AG34="x", "x", IF('Original State Table'!AG34=1,'Original State Table'!AG$4,("!"&amp;'Original State Table'!AG$4)))</f>
        <v>!Read_MM</v>
      </c>
      <c r="AH33" s="15" t="str">
        <f>IF('Original State Table'!AH34="x", "x", IF('Original State Table'!AH34=1,'Original State Table'!AH$4,("!"&amp;'Original State Table'!AH$4)))</f>
        <v>!Write_MM</v>
      </c>
      <c r="AI33" s="15" t="str">
        <f>IF('Original State Table'!AI34="x", "x", IF('Original State Table'!AI34=1,'Original State Table'!AI$4,("!"&amp;'Original State Table'!AI$4)))</f>
        <v>!Zin</v>
      </c>
      <c r="AJ33" s="15" t="str">
        <f>IF('Original State Table'!AJ34="x", "x", IF('Original State Table'!AJ34=1,'Original State Table'!AJ$4,("!"&amp;'Original State Table'!AJ$4)))</f>
        <v>!Z4</v>
      </c>
      <c r="AK33" s="15" t="str">
        <f>IF('Original State Table'!AK34="x", "x", IF('Original State Table'!AK34=1,'Original State Table'!AK$4,("!"&amp;'Original State Table'!AK$4)))</f>
        <v>!Zbus</v>
      </c>
      <c r="AL33" s="15" t="str">
        <f>IF('Original State Table'!AL34="x", "x", IF('Original State Table'!AL34=1,'Original State Table'!AL$4,("!"&amp;'Original State Table'!AL$4)))</f>
        <v>!Yin</v>
      </c>
      <c r="AM33" s="15" t="str">
        <f>IF('Original State Table'!AM34="x", "x", IF('Original State Table'!AM34=1,'Original State Table'!AM$4,("!"&amp;'Original State Table'!AM$4)))</f>
        <v>!ALU/Add</v>
      </c>
      <c r="AN33" s="15" t="str">
        <f>IF('Original State Table'!AN34="x", "x", IF('Original State Table'!AN34=1,'Original State Table'!AN$4,("!"&amp;'Original State Table'!AN$4)))</f>
        <v>!MAR in</v>
      </c>
      <c r="AO33" s="15" t="str">
        <f>IF('Original State Table'!AO34="x", "x", IF('Original State Table'!AO34=1,'Original State Table'!AO$4,("!"&amp;'Original State Table'!AO$4)))</f>
        <v>WFMC</v>
      </c>
      <c r="AP33" s="15" t="str">
        <f>IF('Original State Table'!AP34="x", "x", IF('Original State Table'!AP34=1,'Original State Table'!AP$4,("!"&amp;'Original State Table'!AP$4)))</f>
        <v>!ALU/Not</v>
      </c>
      <c r="AQ33" s="15" t="str">
        <f>IF('Original State Table'!AQ34="x", "x", IF('Original State Table'!AQ34=1,'Original State Table'!AQ$4,("!"&amp;'Original State Table'!AQ$4)))</f>
        <v>!MDR in</v>
      </c>
      <c r="AR33" s="15" t="str">
        <f>IF('Original State Table'!AR34="x", "x", IF('Original State Table'!AR34=1,'Original State Table'!AR$4,("!"&amp;'Original State Table'!AR$4)))</f>
        <v>!PC in</v>
      </c>
      <c r="AS33" s="15" t="str">
        <f>IF('Original State Table'!AS34="x", "x", IF('Original State Table'!AS34=1,'Original State Table'!AS$4,("!"&amp;'Original State Table'!AS$4)))</f>
        <v>!Trap</v>
      </c>
      <c r="AT33" s="15" t="str">
        <f>IF('Original State Table'!AT34="x", "x", IF('Original State Table'!AT34=1,'Original State Table'!AT$4,("!"&amp;'Original State Table'!AT$4)))</f>
        <v>!PSW in</v>
      </c>
      <c r="AU33" s="15" t="str">
        <f>IF('Original State Table'!AU34="x", "x", IF('Original State Table'!AU34=1,'Original State Table'!AU$4,("!"&amp;'Original State Table'!AU$4)))</f>
        <v>!Timer Set</v>
      </c>
      <c r="AV33" s="15" t="str">
        <f>IF('Original State Table'!AV34="x", "x", IF('Original State Table'!AV34=1,'Original State Table'!AV$4,("!"&amp;'Original State Table'!AV$4)))</f>
        <v>!ALU/Lshift</v>
      </c>
      <c r="AW33" s="15" t="str">
        <f>IF('Original State Table'!AW34="x", "x", IF('Original State Table'!AW34=1,'Original State Table'!AW$4,("!"&amp;'Original State Table'!AW$4)))</f>
        <v>!ALU/rshift</v>
      </c>
      <c r="AX33" s="15" t="str">
        <f>IF('Original State Table'!AX34="x", "x", IF('Original State Table'!AX34=1,'Original State Table'!AX$4,("!"&amp;'Original State Table'!AX$4)))</f>
        <v>!ALU/And</v>
      </c>
      <c r="AY33" s="15" t="str">
        <f>IF('Original State Table'!AY34="x", "x", IF('Original State Table'!AY34=1,'Original State Table'!AY$4,("!"&amp;'Original State Table'!AY$4)))</f>
        <v>!ALU/or</v>
      </c>
      <c r="AZ33" s="15" t="str">
        <f>IF('Original State Table'!AZ34="x", "x", IF('Original State Table'!AZ34=1,'Original State Table'!AZ$4,("!"&amp;'Original State Table'!AZ$4)))</f>
        <v>!ALU/inc</v>
      </c>
      <c r="BA33" s="15" t="str">
        <f>IF('Original State Table'!BA34="x", "x", IF('Original State Table'!BA34=1,'Original State Table'!BA$4,("!"&amp;'Original State Table'!BA$4)))</f>
        <v>!ALU/sub</v>
      </c>
      <c r="BB33" s="15" t="str">
        <f>IF('Original State Table'!BB34="x", "x", IF('Original State Table'!BB34=1,'Original State Table'!BB$4,("!"&amp;'Original State Table'!BB$4)))</f>
        <v>!PSWbus</v>
      </c>
      <c r="BC33" s="15" t="str">
        <f>IF('Original State Table'!BC34="x", "x", IF('Original State Table'!BC34=1,'Original State Table'!BC$4,("!"&amp;'Original State Table'!BC$4)))</f>
        <v>!ROMbus</v>
      </c>
      <c r="BD33" s="15" t="str">
        <f>IF('Original State Table'!BD34="x", "x", IF('Original State Table'!BD34=1,'Original State Table'!BD$4,("!"&amp;'Original State Table'!BD$4)))</f>
        <v>!R2</v>
      </c>
      <c r="BE33" s="15" t="str">
        <f>IF('Original State Table'!BE34="x", "x", IF('Original State Table'!BE34=1,'Original State Table'!BE$4,("!"&amp;'Original State Table'!BE$4)))</f>
        <v>!R1</v>
      </c>
      <c r="BF33" s="15" t="str">
        <f>IF('Original State Table'!BF34="x", "x", IF('Original State Table'!BF34=1,'Original State Table'!BF$4,("!"&amp;'Original State Table'!BF$4)))</f>
        <v>!R0</v>
      </c>
    </row>
    <row r="34" spans="2:58" x14ac:dyDescent="0.3">
      <c r="B34" s="22" t="s">
        <v>57</v>
      </c>
      <c r="C34" s="14" t="str">
        <f>IF('Original State Table'!C35="x", "x", IF('Original State Table'!C35=1,'Original State Table'!C$4,("!"&amp;'Original State Table'!C$4)))</f>
        <v>!Q5</v>
      </c>
      <c r="D34" s="15" t="str">
        <f>IF('Original State Table'!D35="x", "x", IF('Original State Table'!D35=1,'Original State Table'!D$4,("!"&amp;'Original State Table'!D$4)))</f>
        <v>!Q4</v>
      </c>
      <c r="E34" s="15" t="str">
        <f>IF('Original State Table'!E35="x", "x", IF('Original State Table'!E35=1,'Original State Table'!E$4,("!"&amp;'Original State Table'!E$4)))</f>
        <v>Q3</v>
      </c>
      <c r="F34" s="15" t="str">
        <f>IF('Original State Table'!F35="x", "x", IF('Original State Table'!F35=1,'Original State Table'!F$4,("!"&amp;'Original State Table'!F$4)))</f>
        <v>Q2</v>
      </c>
      <c r="G34" s="15" t="str">
        <f>IF('Original State Table'!G35="x", "x", IF('Original State Table'!G35=1,'Original State Table'!G$4,("!"&amp;'Original State Table'!G$4)))</f>
        <v>Q1</v>
      </c>
      <c r="H34" s="16" t="str">
        <f>IF('Original State Table'!H35="x", "x", IF('Original State Table'!H35=1,'Original State Table'!H$4,("!"&amp;'Original State Table'!H$4)))</f>
        <v>Q0</v>
      </c>
      <c r="I34" s="14" t="str">
        <f>IF('Original State Table'!I35="x", "x", IF('Original State Table'!I35=1,'Original State Table'!I$4,("!"&amp;'Original State Table'!I$4)))</f>
        <v>o3</v>
      </c>
      <c r="J34" s="15" t="str">
        <f>IF('Original State Table'!J35="x", "x", IF('Original State Table'!J35=1,'Original State Table'!J$4,("!"&amp;'Original State Table'!J$4)))</f>
        <v>!o2</v>
      </c>
      <c r="K34" s="15" t="str">
        <f>IF('Original State Table'!K35="x", "x", IF('Original State Table'!K35=1,'Original State Table'!K$4,("!"&amp;'Original State Table'!K$4)))</f>
        <v>!o1</v>
      </c>
      <c r="L34" s="15" t="str">
        <f>IF('Original State Table'!L35="x", "x", IF('Original State Table'!L35=1,'Original State Table'!L$4,("!"&amp;'Original State Table'!L$4)))</f>
        <v>!o0</v>
      </c>
      <c r="M34" s="15" t="str">
        <f>IF('Original State Table'!M35="x", "x", IF('Original State Table'!M35=1,'Original State Table'!M$4,("!"&amp;'Original State Table'!M$4)))</f>
        <v>x</v>
      </c>
      <c r="N34" s="15" t="str">
        <f>IF('Original State Table'!N35="x", "x", IF('Original State Table'!N35=1,'Original State Table'!N$4,("!"&amp;'Original State Table'!N$4)))</f>
        <v>x</v>
      </c>
      <c r="O34" s="15" t="str">
        <f>IF('Original State Table'!O35="x", "x", IF('Original State Table'!O35=1,'Original State Table'!O$4,("!"&amp;'Original State Table'!O$4)))</f>
        <v>x</v>
      </c>
      <c r="P34" s="16" t="str">
        <f>IF('Original State Table'!P35="x", "x", IF('Original State Table'!P35=1,'Original State Table'!P$4,("!"&amp;'Original State Table'!P$4)))</f>
        <v>x</v>
      </c>
      <c r="Q34" s="22" t="s">
        <v>44</v>
      </c>
      <c r="R34" s="14" t="str">
        <f>IF('Original State Table'!R35="x", "x", IF('Original State Table'!R35=1,'Original State Table'!R$4,("!"&amp;'Original State Table'!R$4)))</f>
        <v>!Q5</v>
      </c>
      <c r="S34" s="15" t="str">
        <f>IF('Original State Table'!S35="x", "x", IF('Original State Table'!S35=1,'Original State Table'!S$4,("!"&amp;'Original State Table'!S$4)))</f>
        <v>Q4</v>
      </c>
      <c r="T34" s="15" t="str">
        <f>IF('Original State Table'!T35="x", "x", IF('Original State Table'!T35=1,'Original State Table'!T$4,("!"&amp;'Original State Table'!T$4)))</f>
        <v>Q3</v>
      </c>
      <c r="U34" s="15" t="str">
        <f>IF('Original State Table'!U35="x", "x", IF('Original State Table'!U35=1,'Original State Table'!U$4,("!"&amp;'Original State Table'!U$4)))</f>
        <v>Q2</v>
      </c>
      <c r="V34" s="15" t="str">
        <f>IF('Original State Table'!V35="x", "x", IF('Original State Table'!V35=1,'Original State Table'!V$4,("!"&amp;'Original State Table'!V$4)))</f>
        <v>Q1</v>
      </c>
      <c r="W34" s="16" t="str">
        <f>IF('Original State Table'!W35="x", "x", IF('Original State Table'!W35=1,'Original State Table'!W$4,("!"&amp;'Original State Table'!W$4)))</f>
        <v>!Q0</v>
      </c>
      <c r="X34" s="14" t="str">
        <f>IF('Original State Table'!X35="x", "x", IF('Original State Table'!X35=1,'Original State Table'!X$4,("!"&amp;'Original State Table'!X$4)))</f>
        <v>!Encode0</v>
      </c>
      <c r="Y34" s="15" t="str">
        <f>IF('Original State Table'!Y35="x", "x", IF('Original State Table'!Y35=1,'Original State Table'!Y$4,("!"&amp;'Original State Table'!Y$4)))</f>
        <v>Encode1</v>
      </c>
      <c r="Z34" s="15" t="str">
        <f>IF('Original State Table'!Z35="x", "x", IF('Original State Table'!Z35=1,'Original State Table'!Z$4,("!"&amp;'Original State Table'!Z$4)))</f>
        <v>!Encode2</v>
      </c>
      <c r="AA34" s="15" t="str">
        <f>IF('Original State Table'!AA35="x", "x", IF('Original State Table'!AA35=1,'Original State Table'!AA$4,("!"&amp;'Original State Table'!AA$4)))</f>
        <v>x</v>
      </c>
      <c r="AB34" s="15" t="str">
        <f>IF('Original State Table'!AB35="x", "x", IF('Original State Table'!AB35=1,'Original State Table'!AB$4,("!"&amp;'Original State Table'!AB$4)))</f>
        <v>x</v>
      </c>
      <c r="AC34" s="15" t="str">
        <f>IF('Original State Table'!AC35="x", "x", IF('Original State Table'!AC35=1,'Original State Table'!AC$4,("!"&amp;'Original State Table'!AC$4)))</f>
        <v>!BGPR</v>
      </c>
      <c r="AD34" s="15" t="str">
        <f>IF('Original State Table'!AD35="x", "x", IF('Original State Table'!AD35=1,'Original State Table'!AD$4,("!"&amp;'Original State Table'!AD$4)))</f>
        <v>!BPC</v>
      </c>
      <c r="AE34" s="15" t="str">
        <f>IF('Original State Table'!AE35="x", "x", IF('Original State Table'!AE35=1,'Original State Table'!AE$4,("!"&amp;'Original State Table'!AE$4)))</f>
        <v>!BMDR</v>
      </c>
      <c r="AF34" s="15" t="str">
        <f>IF('Original State Table'!AF35="x", "x", IF('Original State Table'!AF35=1,'Original State Table'!AF$4,("!"&amp;'Original State Table'!AF$4)))</f>
        <v>!Write_GPR</v>
      </c>
      <c r="AG34" s="15" t="str">
        <f>IF('Original State Table'!AG35="x", "x", IF('Original State Table'!AG35=1,'Original State Table'!AG$4,("!"&amp;'Original State Table'!AG$4)))</f>
        <v>!Read_MM</v>
      </c>
      <c r="AH34" s="15" t="str">
        <f>IF('Original State Table'!AH35="x", "x", IF('Original State Table'!AH35=1,'Original State Table'!AH$4,("!"&amp;'Original State Table'!AH$4)))</f>
        <v>!Write_MM</v>
      </c>
      <c r="AI34" s="15" t="str">
        <f>IF('Original State Table'!AI35="x", "x", IF('Original State Table'!AI35=1,'Original State Table'!AI$4,("!"&amp;'Original State Table'!AI$4)))</f>
        <v>!Zin</v>
      </c>
      <c r="AJ34" s="15" t="str">
        <f>IF('Original State Table'!AJ35="x", "x", IF('Original State Table'!AJ35=1,'Original State Table'!AJ$4,("!"&amp;'Original State Table'!AJ$4)))</f>
        <v>!Z4</v>
      </c>
      <c r="AK34" s="15" t="str">
        <f>IF('Original State Table'!AK35="x", "x", IF('Original State Table'!AK35=1,'Original State Table'!AK$4,("!"&amp;'Original State Table'!AK$4)))</f>
        <v>!Zbus</v>
      </c>
      <c r="AL34" s="15" t="str">
        <f>IF('Original State Table'!AL35="x", "x", IF('Original State Table'!AL35=1,'Original State Table'!AL$4,("!"&amp;'Original State Table'!AL$4)))</f>
        <v>!Yin</v>
      </c>
      <c r="AM34" s="15" t="str">
        <f>IF('Original State Table'!AM35="x", "x", IF('Original State Table'!AM35=1,'Original State Table'!AM$4,("!"&amp;'Original State Table'!AM$4)))</f>
        <v>!ALU/Add</v>
      </c>
      <c r="AN34" s="15" t="str">
        <f>IF('Original State Table'!AN35="x", "x", IF('Original State Table'!AN35=1,'Original State Table'!AN$4,("!"&amp;'Original State Table'!AN$4)))</f>
        <v>!MAR in</v>
      </c>
      <c r="AO34" s="15" t="str">
        <f>IF('Original State Table'!AO35="x", "x", IF('Original State Table'!AO35=1,'Original State Table'!AO$4,("!"&amp;'Original State Table'!AO$4)))</f>
        <v>WFMC</v>
      </c>
      <c r="AP34" s="15" t="str">
        <f>IF('Original State Table'!AP35="x", "x", IF('Original State Table'!AP35=1,'Original State Table'!AP$4,("!"&amp;'Original State Table'!AP$4)))</f>
        <v>!ALU/Not</v>
      </c>
      <c r="AQ34" s="15" t="str">
        <f>IF('Original State Table'!AQ35="x", "x", IF('Original State Table'!AQ35=1,'Original State Table'!AQ$4,("!"&amp;'Original State Table'!AQ$4)))</f>
        <v>!MDR in</v>
      </c>
      <c r="AR34" s="15" t="str">
        <f>IF('Original State Table'!AR35="x", "x", IF('Original State Table'!AR35=1,'Original State Table'!AR$4,("!"&amp;'Original State Table'!AR$4)))</f>
        <v>!PC in</v>
      </c>
      <c r="AS34" s="15" t="str">
        <f>IF('Original State Table'!AS35="x", "x", IF('Original State Table'!AS35=1,'Original State Table'!AS$4,("!"&amp;'Original State Table'!AS$4)))</f>
        <v>!Trap</v>
      </c>
      <c r="AT34" s="15" t="str">
        <f>IF('Original State Table'!AT35="x", "x", IF('Original State Table'!AT35=1,'Original State Table'!AT$4,("!"&amp;'Original State Table'!AT$4)))</f>
        <v>!PSW in</v>
      </c>
      <c r="AU34" s="15" t="str">
        <f>IF('Original State Table'!AU35="x", "x", IF('Original State Table'!AU35=1,'Original State Table'!AU$4,("!"&amp;'Original State Table'!AU$4)))</f>
        <v>!Timer Set</v>
      </c>
      <c r="AV34" s="15" t="str">
        <f>IF('Original State Table'!AV35="x", "x", IF('Original State Table'!AV35=1,'Original State Table'!AV$4,("!"&amp;'Original State Table'!AV$4)))</f>
        <v>!ALU/Lshift</v>
      </c>
      <c r="AW34" s="15" t="str">
        <f>IF('Original State Table'!AW35="x", "x", IF('Original State Table'!AW35=1,'Original State Table'!AW$4,("!"&amp;'Original State Table'!AW$4)))</f>
        <v>!ALU/rshift</v>
      </c>
      <c r="AX34" s="15" t="str">
        <f>IF('Original State Table'!AX35="x", "x", IF('Original State Table'!AX35=1,'Original State Table'!AX$4,("!"&amp;'Original State Table'!AX$4)))</f>
        <v>!ALU/And</v>
      </c>
      <c r="AY34" s="15" t="str">
        <f>IF('Original State Table'!AY35="x", "x", IF('Original State Table'!AY35=1,'Original State Table'!AY$4,("!"&amp;'Original State Table'!AY$4)))</f>
        <v>!ALU/or</v>
      </c>
      <c r="AZ34" s="15" t="str">
        <f>IF('Original State Table'!AZ35="x", "x", IF('Original State Table'!AZ35=1,'Original State Table'!AZ$4,("!"&amp;'Original State Table'!AZ$4)))</f>
        <v>!ALU/inc</v>
      </c>
      <c r="BA34" s="15" t="str">
        <f>IF('Original State Table'!BA35="x", "x", IF('Original State Table'!BA35=1,'Original State Table'!BA$4,("!"&amp;'Original State Table'!BA$4)))</f>
        <v>!ALU/sub</v>
      </c>
      <c r="BB34" s="15" t="str">
        <f>IF('Original State Table'!BB35="x", "x", IF('Original State Table'!BB35=1,'Original State Table'!BB$4,("!"&amp;'Original State Table'!BB$4)))</f>
        <v>!PSWbus</v>
      </c>
      <c r="BC34" s="15" t="str">
        <f>IF('Original State Table'!BC35="x", "x", IF('Original State Table'!BC35=1,'Original State Table'!BC$4,("!"&amp;'Original State Table'!BC$4)))</f>
        <v>!ROMbus</v>
      </c>
      <c r="BD34" s="15" t="str">
        <f>IF('Original State Table'!BD35="x", "x", IF('Original State Table'!BD35=1,'Original State Table'!BD$4,("!"&amp;'Original State Table'!BD$4)))</f>
        <v>!R2</v>
      </c>
      <c r="BE34" s="15" t="str">
        <f>IF('Original State Table'!BE35="x", "x", IF('Original State Table'!BE35=1,'Original State Table'!BE$4,("!"&amp;'Original State Table'!BE$4)))</f>
        <v>!R1</v>
      </c>
      <c r="BF34" s="15" t="str">
        <f>IF('Original State Table'!BF35="x", "x", IF('Original State Table'!BF35=1,'Original State Table'!BF$4,("!"&amp;'Original State Table'!BF$4)))</f>
        <v>!R0</v>
      </c>
    </row>
    <row r="35" spans="2:58" hidden="1" x14ac:dyDescent="0.3">
      <c r="B35" s="22" t="s">
        <v>57</v>
      </c>
      <c r="C35" s="14" t="str">
        <f>IF('Original State Table'!C36="x", "x", IF('Original State Table'!C36=1,'Original State Table'!C$4,("!"&amp;'Original State Table'!C$4)))</f>
        <v>!Q5</v>
      </c>
      <c r="D35" s="15" t="str">
        <f>IF('Original State Table'!D36="x", "x", IF('Original State Table'!D36=1,'Original State Table'!D$4,("!"&amp;'Original State Table'!D$4)))</f>
        <v>!Q4</v>
      </c>
      <c r="E35" s="15" t="str">
        <f>IF('Original State Table'!E36="x", "x", IF('Original State Table'!E36=1,'Original State Table'!E$4,("!"&amp;'Original State Table'!E$4)))</f>
        <v>Q3</v>
      </c>
      <c r="F35" s="15" t="str">
        <f>IF('Original State Table'!F36="x", "x", IF('Original State Table'!F36=1,'Original State Table'!F$4,("!"&amp;'Original State Table'!F$4)))</f>
        <v>Q2</v>
      </c>
      <c r="G35" s="15" t="str">
        <f>IF('Original State Table'!G36="x", "x", IF('Original State Table'!G36=1,'Original State Table'!G$4,("!"&amp;'Original State Table'!G$4)))</f>
        <v>Q1</v>
      </c>
      <c r="H35" s="16" t="str">
        <f>IF('Original State Table'!H36="x", "x", IF('Original State Table'!H36=1,'Original State Table'!H$4,("!"&amp;'Original State Table'!H$4)))</f>
        <v>Q0</v>
      </c>
      <c r="I35" s="14" t="str">
        <f>IF('Original State Table'!I36="x", "x", IF('Original State Table'!I36=1,'Original State Table'!I$4,("!"&amp;'Original State Table'!I$4)))</f>
        <v>!o3</v>
      </c>
      <c r="J35" s="15" t="str">
        <f>IF('Original State Table'!J36="x", "x", IF('Original State Table'!J36=1,'Original State Table'!J$4,("!"&amp;'Original State Table'!J$4)))</f>
        <v>o2</v>
      </c>
      <c r="K35" s="15" t="str">
        <f>IF('Original State Table'!K36="x", "x", IF('Original State Table'!K36=1,'Original State Table'!K$4,("!"&amp;'Original State Table'!K$4)))</f>
        <v>o1</v>
      </c>
      <c r="L35" s="15" t="str">
        <f>IF('Original State Table'!L36="x", "x", IF('Original State Table'!L36=1,'Original State Table'!L$4,("!"&amp;'Original State Table'!L$4)))</f>
        <v>!o0</v>
      </c>
      <c r="M35" s="15" t="str">
        <f>IF('Original State Table'!M36="x", "x", IF('Original State Table'!M36=1,'Original State Table'!M$4,("!"&amp;'Original State Table'!M$4)))</f>
        <v>x</v>
      </c>
      <c r="N35" s="15" t="str">
        <f>IF('Original State Table'!N36="x", "x", IF('Original State Table'!N36=1,'Original State Table'!N$4,("!"&amp;'Original State Table'!N$4)))</f>
        <v>x</v>
      </c>
      <c r="O35" s="15" t="str">
        <f>IF('Original State Table'!O36="x", "x", IF('Original State Table'!O36=1,'Original State Table'!O$4,("!"&amp;'Original State Table'!O$4)))</f>
        <v>x</v>
      </c>
      <c r="P35" s="16" t="str">
        <f>IF('Original State Table'!P36="x", "x", IF('Original State Table'!P36=1,'Original State Table'!P$4,("!"&amp;'Original State Table'!P$4)))</f>
        <v>x</v>
      </c>
      <c r="Q35" s="22" t="s">
        <v>43</v>
      </c>
      <c r="R35" s="14" t="str">
        <f>IF('Original State Table'!R36="x", "x", IF('Original State Table'!R36=1,'Original State Table'!R$4,("!"&amp;'Original State Table'!R$4)))</f>
        <v>!Q5</v>
      </c>
      <c r="S35" s="15" t="str">
        <f>IF('Original State Table'!S36="x", "x", IF('Original State Table'!S36=1,'Original State Table'!S$4,("!"&amp;'Original State Table'!S$4)))</f>
        <v>Q4</v>
      </c>
      <c r="T35" s="15" t="str">
        <f>IF('Original State Table'!T36="x", "x", IF('Original State Table'!T36=1,'Original State Table'!T$4,("!"&amp;'Original State Table'!T$4)))</f>
        <v>!Q3</v>
      </c>
      <c r="U35" s="15" t="str">
        <f>IF('Original State Table'!U36="x", "x", IF('Original State Table'!U36=1,'Original State Table'!U$4,("!"&amp;'Original State Table'!U$4)))</f>
        <v>!Q2</v>
      </c>
      <c r="V35" s="15" t="str">
        <f>IF('Original State Table'!V36="x", "x", IF('Original State Table'!V36=1,'Original State Table'!V$4,("!"&amp;'Original State Table'!V$4)))</f>
        <v>!Q1</v>
      </c>
      <c r="W35" s="16" t="str">
        <f>IF('Original State Table'!W36="x", "x", IF('Original State Table'!W36=1,'Original State Table'!W$4,("!"&amp;'Original State Table'!W$4)))</f>
        <v>Q0</v>
      </c>
      <c r="X35" s="14" t="str">
        <f>IF('Original State Table'!X36="x", "x", IF('Original State Table'!X36=1,'Original State Table'!X$4,("!"&amp;'Original State Table'!X$4)))</f>
        <v>!Encode0</v>
      </c>
      <c r="Y35" s="15" t="str">
        <f>IF('Original State Table'!Y36="x", "x", IF('Original State Table'!Y36=1,'Original State Table'!Y$4,("!"&amp;'Original State Table'!Y$4)))</f>
        <v>Encode1</v>
      </c>
      <c r="Z35" s="15" t="str">
        <f>IF('Original State Table'!Z36="x", "x", IF('Original State Table'!Z36=1,'Original State Table'!Z$4,("!"&amp;'Original State Table'!Z$4)))</f>
        <v>!Encode2</v>
      </c>
      <c r="AA35" s="15" t="str">
        <f>IF('Original State Table'!AA36="x", "x", IF('Original State Table'!AA36=1,'Original State Table'!AA$4,("!"&amp;'Original State Table'!AA$4)))</f>
        <v>x</v>
      </c>
      <c r="AB35" s="15" t="str">
        <f>IF('Original State Table'!AB36="x", "x", IF('Original State Table'!AB36=1,'Original State Table'!AB$4,("!"&amp;'Original State Table'!AB$4)))</f>
        <v>x</v>
      </c>
      <c r="AC35" s="15" t="str">
        <f>IF('Original State Table'!AC36="x", "x", IF('Original State Table'!AC36=1,'Original State Table'!AC$4,("!"&amp;'Original State Table'!AC$4)))</f>
        <v>!BGPR</v>
      </c>
      <c r="AD35" s="15" t="str">
        <f>IF('Original State Table'!AD36="x", "x", IF('Original State Table'!AD36=1,'Original State Table'!AD$4,("!"&amp;'Original State Table'!AD$4)))</f>
        <v>!BPC</v>
      </c>
      <c r="AE35" s="15" t="str">
        <f>IF('Original State Table'!AE36="x", "x", IF('Original State Table'!AE36=1,'Original State Table'!AE$4,("!"&amp;'Original State Table'!AE$4)))</f>
        <v>!BMDR</v>
      </c>
      <c r="AF35" s="15" t="str">
        <f>IF('Original State Table'!AF36="x", "x", IF('Original State Table'!AF36=1,'Original State Table'!AF$4,("!"&amp;'Original State Table'!AF$4)))</f>
        <v>!Write_GPR</v>
      </c>
      <c r="AG35" s="15" t="str">
        <f>IF('Original State Table'!AG36="x", "x", IF('Original State Table'!AG36=1,'Original State Table'!AG$4,("!"&amp;'Original State Table'!AG$4)))</f>
        <v>!Read_MM</v>
      </c>
      <c r="AH35" s="15" t="str">
        <f>IF('Original State Table'!AH36="x", "x", IF('Original State Table'!AH36=1,'Original State Table'!AH$4,("!"&amp;'Original State Table'!AH$4)))</f>
        <v>!Write_MM</v>
      </c>
      <c r="AI35" s="15" t="str">
        <f>IF('Original State Table'!AI36="x", "x", IF('Original State Table'!AI36=1,'Original State Table'!AI$4,("!"&amp;'Original State Table'!AI$4)))</f>
        <v>!Zin</v>
      </c>
      <c r="AJ35" s="15" t="str">
        <f>IF('Original State Table'!AJ36="x", "x", IF('Original State Table'!AJ36=1,'Original State Table'!AJ$4,("!"&amp;'Original State Table'!AJ$4)))</f>
        <v>!Z4</v>
      </c>
      <c r="AK35" s="15" t="str">
        <f>IF('Original State Table'!AK36="x", "x", IF('Original State Table'!AK36=1,'Original State Table'!AK$4,("!"&amp;'Original State Table'!AK$4)))</f>
        <v>!Zbus</v>
      </c>
      <c r="AL35" s="15" t="str">
        <f>IF('Original State Table'!AL36="x", "x", IF('Original State Table'!AL36=1,'Original State Table'!AL$4,("!"&amp;'Original State Table'!AL$4)))</f>
        <v>!Yin</v>
      </c>
      <c r="AM35" s="15" t="str">
        <f>IF('Original State Table'!AM36="x", "x", IF('Original State Table'!AM36=1,'Original State Table'!AM$4,("!"&amp;'Original State Table'!AM$4)))</f>
        <v>!ALU/Add</v>
      </c>
      <c r="AN35" s="15" t="str">
        <f>IF('Original State Table'!AN36="x", "x", IF('Original State Table'!AN36=1,'Original State Table'!AN$4,("!"&amp;'Original State Table'!AN$4)))</f>
        <v>!MAR in</v>
      </c>
      <c r="AO35" s="15" t="str">
        <f>IF('Original State Table'!AO36="x", "x", IF('Original State Table'!AO36=1,'Original State Table'!AO$4,("!"&amp;'Original State Table'!AO$4)))</f>
        <v>WFMC</v>
      </c>
      <c r="AP35" s="15" t="str">
        <f>IF('Original State Table'!AP36="x", "x", IF('Original State Table'!AP36=1,'Original State Table'!AP$4,("!"&amp;'Original State Table'!AP$4)))</f>
        <v>!ALU/Not</v>
      </c>
      <c r="AQ35" s="15" t="str">
        <f>IF('Original State Table'!AQ36="x", "x", IF('Original State Table'!AQ36=1,'Original State Table'!AQ$4,("!"&amp;'Original State Table'!AQ$4)))</f>
        <v>!MDR in</v>
      </c>
      <c r="AR35" s="15" t="str">
        <f>IF('Original State Table'!AR36="x", "x", IF('Original State Table'!AR36=1,'Original State Table'!AR$4,("!"&amp;'Original State Table'!AR$4)))</f>
        <v>!PC in</v>
      </c>
      <c r="AS35" s="15" t="str">
        <f>IF('Original State Table'!AS36="x", "x", IF('Original State Table'!AS36=1,'Original State Table'!AS$4,("!"&amp;'Original State Table'!AS$4)))</f>
        <v>!Trap</v>
      </c>
      <c r="AT35" s="15" t="str">
        <f>IF('Original State Table'!AT36="x", "x", IF('Original State Table'!AT36=1,'Original State Table'!AT$4,("!"&amp;'Original State Table'!AT$4)))</f>
        <v>!PSW in</v>
      </c>
      <c r="AU35" s="15" t="str">
        <f>IF('Original State Table'!AU36="x", "x", IF('Original State Table'!AU36=1,'Original State Table'!AU$4,("!"&amp;'Original State Table'!AU$4)))</f>
        <v>!Timer Set</v>
      </c>
      <c r="AV35" s="15" t="str">
        <f>IF('Original State Table'!AV36="x", "x", IF('Original State Table'!AV36=1,'Original State Table'!AV$4,("!"&amp;'Original State Table'!AV$4)))</f>
        <v>!ALU/Lshift</v>
      </c>
      <c r="AW35" s="15" t="str">
        <f>IF('Original State Table'!AW36="x", "x", IF('Original State Table'!AW36=1,'Original State Table'!AW$4,("!"&amp;'Original State Table'!AW$4)))</f>
        <v>!ALU/rshift</v>
      </c>
      <c r="AX35" s="15" t="str">
        <f>IF('Original State Table'!AX36="x", "x", IF('Original State Table'!AX36=1,'Original State Table'!AX$4,("!"&amp;'Original State Table'!AX$4)))</f>
        <v>!ALU/And</v>
      </c>
      <c r="AY35" s="15" t="str">
        <f>IF('Original State Table'!AY36="x", "x", IF('Original State Table'!AY36=1,'Original State Table'!AY$4,("!"&amp;'Original State Table'!AY$4)))</f>
        <v>!ALU/or</v>
      </c>
      <c r="AZ35" s="15" t="str">
        <f>IF('Original State Table'!AZ36="x", "x", IF('Original State Table'!AZ36=1,'Original State Table'!AZ$4,("!"&amp;'Original State Table'!AZ$4)))</f>
        <v>!ALU/inc</v>
      </c>
      <c r="BA35" s="15" t="str">
        <f>IF('Original State Table'!BA36="x", "x", IF('Original State Table'!BA36=1,'Original State Table'!BA$4,("!"&amp;'Original State Table'!BA$4)))</f>
        <v>!ALU/sub</v>
      </c>
      <c r="BB35" s="15" t="str">
        <f>IF('Original State Table'!BB36="x", "x", IF('Original State Table'!BB36=1,'Original State Table'!BB$4,("!"&amp;'Original State Table'!BB$4)))</f>
        <v>!PSWbus</v>
      </c>
      <c r="BC35" s="15" t="str">
        <f>IF('Original State Table'!BC36="x", "x", IF('Original State Table'!BC36=1,'Original State Table'!BC$4,("!"&amp;'Original State Table'!BC$4)))</f>
        <v>!ROMbus</v>
      </c>
      <c r="BD35" s="15" t="str">
        <f>IF('Original State Table'!BD36="x", "x", IF('Original State Table'!BD36=1,'Original State Table'!BD$4,("!"&amp;'Original State Table'!BD$4)))</f>
        <v>!R2</v>
      </c>
      <c r="BE35" s="15" t="str">
        <f>IF('Original State Table'!BE36="x", "x", IF('Original State Table'!BE36=1,'Original State Table'!BE$4,("!"&amp;'Original State Table'!BE$4)))</f>
        <v>!R1</v>
      </c>
      <c r="BF35" s="15" t="str">
        <f>IF('Original State Table'!BF36="x", "x", IF('Original State Table'!BF36=1,'Original State Table'!BF$4,("!"&amp;'Original State Table'!BF$4)))</f>
        <v>!R0</v>
      </c>
    </row>
    <row r="36" spans="2:58" hidden="1" x14ac:dyDescent="0.3">
      <c r="B36" s="22" t="s">
        <v>57</v>
      </c>
      <c r="C36" s="14" t="str">
        <f>IF('Original State Table'!C37="x", "x", IF('Original State Table'!C37=1,'Original State Table'!C$4,("!"&amp;'Original State Table'!C$4)))</f>
        <v>!Q5</v>
      </c>
      <c r="D36" s="15" t="str">
        <f>IF('Original State Table'!D37="x", "x", IF('Original State Table'!D37=1,'Original State Table'!D$4,("!"&amp;'Original State Table'!D$4)))</f>
        <v>!Q4</v>
      </c>
      <c r="E36" s="15" t="str">
        <f>IF('Original State Table'!E37="x", "x", IF('Original State Table'!E37=1,'Original State Table'!E$4,("!"&amp;'Original State Table'!E$4)))</f>
        <v>Q3</v>
      </c>
      <c r="F36" s="15" t="str">
        <f>IF('Original State Table'!F37="x", "x", IF('Original State Table'!F37=1,'Original State Table'!F$4,("!"&amp;'Original State Table'!F$4)))</f>
        <v>Q2</v>
      </c>
      <c r="G36" s="15" t="str">
        <f>IF('Original State Table'!G37="x", "x", IF('Original State Table'!G37=1,'Original State Table'!G$4,("!"&amp;'Original State Table'!G$4)))</f>
        <v>Q1</v>
      </c>
      <c r="H36" s="16" t="str">
        <f>IF('Original State Table'!H37="x", "x", IF('Original State Table'!H37=1,'Original State Table'!H$4,("!"&amp;'Original State Table'!H$4)))</f>
        <v>Q0</v>
      </c>
      <c r="I36" s="14" t="str">
        <f>IF('Original State Table'!I37="x", "x", IF('Original State Table'!I37=1,'Original State Table'!I$4,("!"&amp;'Original State Table'!I$4)))</f>
        <v>!o3</v>
      </c>
      <c r="J36" s="15" t="str">
        <f>IF('Original State Table'!J37="x", "x", IF('Original State Table'!J37=1,'Original State Table'!J$4,("!"&amp;'Original State Table'!J$4)))</f>
        <v>o2</v>
      </c>
      <c r="K36" s="15" t="str">
        <f>IF('Original State Table'!K37="x", "x", IF('Original State Table'!K37=1,'Original State Table'!K$4,("!"&amp;'Original State Table'!K$4)))</f>
        <v>o1</v>
      </c>
      <c r="L36" s="15" t="str">
        <f>IF('Original State Table'!L37="x", "x", IF('Original State Table'!L37=1,'Original State Table'!L$4,("!"&amp;'Original State Table'!L$4)))</f>
        <v>o0</v>
      </c>
      <c r="M36" s="15" t="str">
        <f>IF('Original State Table'!M37="x", "x", IF('Original State Table'!M37=1,'Original State Table'!M$4,("!"&amp;'Original State Table'!M$4)))</f>
        <v>x</v>
      </c>
      <c r="N36" s="15" t="str">
        <f>IF('Original State Table'!N37="x", "x", IF('Original State Table'!N37=1,'Original State Table'!N$4,("!"&amp;'Original State Table'!N$4)))</f>
        <v>x</v>
      </c>
      <c r="O36" s="15" t="str">
        <f>IF('Original State Table'!O37="x", "x", IF('Original State Table'!O37=1,'Original State Table'!O$4,("!"&amp;'Original State Table'!O$4)))</f>
        <v>x</v>
      </c>
      <c r="P36" s="16" t="str">
        <f>IF('Original State Table'!P37="x", "x", IF('Original State Table'!P37=1,'Original State Table'!P$4,("!"&amp;'Original State Table'!P$4)))</f>
        <v>x</v>
      </c>
      <c r="Q36" s="22" t="s">
        <v>97</v>
      </c>
      <c r="R36" s="14" t="str">
        <f>IF('Original State Table'!R37="x", "x", IF('Original State Table'!R37=1,'Original State Table'!R$4,("!"&amp;'Original State Table'!R$4)))</f>
        <v>!Q5</v>
      </c>
      <c r="S36" s="15" t="str">
        <f>IF('Original State Table'!S37="x", "x", IF('Original State Table'!S37=1,'Original State Table'!S$4,("!"&amp;'Original State Table'!S$4)))</f>
        <v>Q4</v>
      </c>
      <c r="T36" s="15" t="str">
        <f>IF('Original State Table'!T37="x", "x", IF('Original State Table'!T37=1,'Original State Table'!T$4,("!"&amp;'Original State Table'!T$4)))</f>
        <v>!Q3</v>
      </c>
      <c r="U36" s="15" t="str">
        <f>IF('Original State Table'!U37="x", "x", IF('Original State Table'!U37=1,'Original State Table'!U$4,("!"&amp;'Original State Table'!U$4)))</f>
        <v>!Q2</v>
      </c>
      <c r="V36" s="15" t="str">
        <f>IF('Original State Table'!V37="x", "x", IF('Original State Table'!V37=1,'Original State Table'!V$4,("!"&amp;'Original State Table'!V$4)))</f>
        <v>Q1</v>
      </c>
      <c r="W36" s="16" t="str">
        <f>IF('Original State Table'!W37="x", "x", IF('Original State Table'!W37=1,'Original State Table'!W$4,("!"&amp;'Original State Table'!W$4)))</f>
        <v>!Q0</v>
      </c>
      <c r="X36" s="14" t="str">
        <f>IF('Original State Table'!X37="x", "x", IF('Original State Table'!X37=1,'Original State Table'!X$4,("!"&amp;'Original State Table'!X$4)))</f>
        <v>!Encode0</v>
      </c>
      <c r="Y36" s="15" t="str">
        <f>IF('Original State Table'!Y37="x", "x", IF('Original State Table'!Y37=1,'Original State Table'!Y$4,("!"&amp;'Original State Table'!Y$4)))</f>
        <v>Encode1</v>
      </c>
      <c r="Z36" s="15" t="str">
        <f>IF('Original State Table'!Z37="x", "x", IF('Original State Table'!Z37=1,'Original State Table'!Z$4,("!"&amp;'Original State Table'!Z$4)))</f>
        <v>!Encode2</v>
      </c>
      <c r="AA36" s="15" t="str">
        <f>IF('Original State Table'!AA37="x", "x", IF('Original State Table'!AA37=1,'Original State Table'!AA$4,("!"&amp;'Original State Table'!AA$4)))</f>
        <v>x</v>
      </c>
      <c r="AB36" s="15" t="str">
        <f>IF('Original State Table'!AB37="x", "x", IF('Original State Table'!AB37=1,'Original State Table'!AB$4,("!"&amp;'Original State Table'!AB$4)))</f>
        <v>x</v>
      </c>
      <c r="AC36" s="15" t="str">
        <f>IF('Original State Table'!AC37="x", "x", IF('Original State Table'!AC37=1,'Original State Table'!AC$4,("!"&amp;'Original State Table'!AC$4)))</f>
        <v>!BGPR</v>
      </c>
      <c r="AD36" s="15" t="str">
        <f>IF('Original State Table'!AD37="x", "x", IF('Original State Table'!AD37=1,'Original State Table'!AD$4,("!"&amp;'Original State Table'!AD$4)))</f>
        <v>!BPC</v>
      </c>
      <c r="AE36" s="15" t="str">
        <f>IF('Original State Table'!AE37="x", "x", IF('Original State Table'!AE37=1,'Original State Table'!AE$4,("!"&amp;'Original State Table'!AE$4)))</f>
        <v>!BMDR</v>
      </c>
      <c r="AF36" s="15" t="str">
        <f>IF('Original State Table'!AF37="x", "x", IF('Original State Table'!AF37=1,'Original State Table'!AF$4,("!"&amp;'Original State Table'!AF$4)))</f>
        <v>!Write_GPR</v>
      </c>
      <c r="AG36" s="15" t="str">
        <f>IF('Original State Table'!AG37="x", "x", IF('Original State Table'!AG37=1,'Original State Table'!AG$4,("!"&amp;'Original State Table'!AG$4)))</f>
        <v>!Read_MM</v>
      </c>
      <c r="AH36" s="15" t="str">
        <f>IF('Original State Table'!AH37="x", "x", IF('Original State Table'!AH37=1,'Original State Table'!AH$4,("!"&amp;'Original State Table'!AH$4)))</f>
        <v>!Write_MM</v>
      </c>
      <c r="AI36" s="15" t="str">
        <f>IF('Original State Table'!AI37="x", "x", IF('Original State Table'!AI37=1,'Original State Table'!AI$4,("!"&amp;'Original State Table'!AI$4)))</f>
        <v>!Zin</v>
      </c>
      <c r="AJ36" s="15" t="str">
        <f>IF('Original State Table'!AJ37="x", "x", IF('Original State Table'!AJ37=1,'Original State Table'!AJ$4,("!"&amp;'Original State Table'!AJ$4)))</f>
        <v>!Z4</v>
      </c>
      <c r="AK36" s="15" t="str">
        <f>IF('Original State Table'!AK37="x", "x", IF('Original State Table'!AK37=1,'Original State Table'!AK$4,("!"&amp;'Original State Table'!AK$4)))</f>
        <v>!Zbus</v>
      </c>
      <c r="AL36" s="15" t="str">
        <f>IF('Original State Table'!AL37="x", "x", IF('Original State Table'!AL37=1,'Original State Table'!AL$4,("!"&amp;'Original State Table'!AL$4)))</f>
        <v>!Yin</v>
      </c>
      <c r="AM36" s="15" t="str">
        <f>IF('Original State Table'!AM37="x", "x", IF('Original State Table'!AM37=1,'Original State Table'!AM$4,("!"&amp;'Original State Table'!AM$4)))</f>
        <v>!ALU/Add</v>
      </c>
      <c r="AN36" s="15" t="str">
        <f>IF('Original State Table'!AN37="x", "x", IF('Original State Table'!AN37=1,'Original State Table'!AN$4,("!"&amp;'Original State Table'!AN$4)))</f>
        <v>!MAR in</v>
      </c>
      <c r="AO36" s="15" t="str">
        <f>IF('Original State Table'!AO37="x", "x", IF('Original State Table'!AO37=1,'Original State Table'!AO$4,("!"&amp;'Original State Table'!AO$4)))</f>
        <v>WFMC</v>
      </c>
      <c r="AP36" s="15" t="str">
        <f>IF('Original State Table'!AP37="x", "x", IF('Original State Table'!AP37=1,'Original State Table'!AP$4,("!"&amp;'Original State Table'!AP$4)))</f>
        <v>!ALU/Not</v>
      </c>
      <c r="AQ36" s="15" t="str">
        <f>IF('Original State Table'!AQ37="x", "x", IF('Original State Table'!AQ37=1,'Original State Table'!AQ$4,("!"&amp;'Original State Table'!AQ$4)))</f>
        <v>!MDR in</v>
      </c>
      <c r="AR36" s="15" t="str">
        <f>IF('Original State Table'!AR37="x", "x", IF('Original State Table'!AR37=1,'Original State Table'!AR$4,("!"&amp;'Original State Table'!AR$4)))</f>
        <v>!PC in</v>
      </c>
      <c r="AS36" s="15" t="str">
        <f>IF('Original State Table'!AS37="x", "x", IF('Original State Table'!AS37=1,'Original State Table'!AS$4,("!"&amp;'Original State Table'!AS$4)))</f>
        <v>!Trap</v>
      </c>
      <c r="AT36" s="15" t="str">
        <f>IF('Original State Table'!AT37="x", "x", IF('Original State Table'!AT37=1,'Original State Table'!AT$4,("!"&amp;'Original State Table'!AT$4)))</f>
        <v>!PSW in</v>
      </c>
      <c r="AU36" s="15" t="str">
        <f>IF('Original State Table'!AU37="x", "x", IF('Original State Table'!AU37=1,'Original State Table'!AU$4,("!"&amp;'Original State Table'!AU$4)))</f>
        <v>!Timer Set</v>
      </c>
      <c r="AV36" s="15" t="str">
        <f>IF('Original State Table'!AV37="x", "x", IF('Original State Table'!AV37=1,'Original State Table'!AV$4,("!"&amp;'Original State Table'!AV$4)))</f>
        <v>!ALU/Lshift</v>
      </c>
      <c r="AW36" s="15" t="str">
        <f>IF('Original State Table'!AW37="x", "x", IF('Original State Table'!AW37=1,'Original State Table'!AW$4,("!"&amp;'Original State Table'!AW$4)))</f>
        <v>!ALU/rshift</v>
      </c>
      <c r="AX36" s="15" t="str">
        <f>IF('Original State Table'!AX37="x", "x", IF('Original State Table'!AX37=1,'Original State Table'!AX$4,("!"&amp;'Original State Table'!AX$4)))</f>
        <v>!ALU/And</v>
      </c>
      <c r="AY36" s="15" t="str">
        <f>IF('Original State Table'!AY37="x", "x", IF('Original State Table'!AY37=1,'Original State Table'!AY$4,("!"&amp;'Original State Table'!AY$4)))</f>
        <v>!ALU/or</v>
      </c>
      <c r="AZ36" s="15" t="str">
        <f>IF('Original State Table'!AZ37="x", "x", IF('Original State Table'!AZ37=1,'Original State Table'!AZ$4,("!"&amp;'Original State Table'!AZ$4)))</f>
        <v>!ALU/inc</v>
      </c>
      <c r="BA36" s="15" t="str">
        <f>IF('Original State Table'!BA37="x", "x", IF('Original State Table'!BA37=1,'Original State Table'!BA$4,("!"&amp;'Original State Table'!BA$4)))</f>
        <v>!ALU/sub</v>
      </c>
      <c r="BB36" s="15" t="str">
        <f>IF('Original State Table'!BB37="x", "x", IF('Original State Table'!BB37=1,'Original State Table'!BB$4,("!"&amp;'Original State Table'!BB$4)))</f>
        <v>!PSWbus</v>
      </c>
      <c r="BC36" s="15" t="str">
        <f>IF('Original State Table'!BC37="x", "x", IF('Original State Table'!BC37=1,'Original State Table'!BC$4,("!"&amp;'Original State Table'!BC$4)))</f>
        <v>!ROMbus</v>
      </c>
      <c r="BD36" s="15" t="str">
        <f>IF('Original State Table'!BD37="x", "x", IF('Original State Table'!BD37=1,'Original State Table'!BD$4,("!"&amp;'Original State Table'!BD$4)))</f>
        <v>!R2</v>
      </c>
      <c r="BE36" s="15" t="str">
        <f>IF('Original State Table'!BE37="x", "x", IF('Original State Table'!BE37=1,'Original State Table'!BE$4,("!"&amp;'Original State Table'!BE$4)))</f>
        <v>!R1</v>
      </c>
      <c r="BF36" s="15" t="str">
        <f>IF('Original State Table'!BF37="x", "x", IF('Original State Table'!BF37=1,'Original State Table'!BF$4,("!"&amp;'Original State Table'!BF$4)))</f>
        <v>!R0</v>
      </c>
    </row>
    <row r="37" spans="2:58" hidden="1" x14ac:dyDescent="0.3">
      <c r="B37" s="22" t="s">
        <v>58</v>
      </c>
      <c r="C37" s="14" t="str">
        <f>IF('Original State Table'!C38="x", "x", IF('Original State Table'!C38=1,'Original State Table'!C$4,("!"&amp;'Original State Table'!C$4)))</f>
        <v>!Q5</v>
      </c>
      <c r="D37" s="15" t="str">
        <f>IF('Original State Table'!D38="x", "x", IF('Original State Table'!D38=1,'Original State Table'!D$4,("!"&amp;'Original State Table'!D$4)))</f>
        <v>Q4</v>
      </c>
      <c r="E37" s="15" t="str">
        <f>IF('Original State Table'!E38="x", "x", IF('Original State Table'!E38=1,'Original State Table'!E$4,("!"&amp;'Original State Table'!E$4)))</f>
        <v>!Q3</v>
      </c>
      <c r="F37" s="15" t="str">
        <f>IF('Original State Table'!F38="x", "x", IF('Original State Table'!F38=1,'Original State Table'!F$4,("!"&amp;'Original State Table'!F$4)))</f>
        <v>!Q2</v>
      </c>
      <c r="G37" s="15" t="str">
        <f>IF('Original State Table'!G38="x", "x", IF('Original State Table'!G38=1,'Original State Table'!G$4,("!"&amp;'Original State Table'!G$4)))</f>
        <v>!Q1</v>
      </c>
      <c r="H37" s="16" t="str">
        <f>IF('Original State Table'!H38="x", "x", IF('Original State Table'!H38=1,'Original State Table'!H$4,("!"&amp;'Original State Table'!H$4)))</f>
        <v>!Q0</v>
      </c>
      <c r="I37" s="14" t="str">
        <f>IF('Original State Table'!I38="x", "x", IF('Original State Table'!I38=1,'Original State Table'!I$4,("!"&amp;'Original State Table'!I$4)))</f>
        <v>x</v>
      </c>
      <c r="J37" s="15" t="str">
        <f>IF('Original State Table'!J38="x", "x", IF('Original State Table'!J38=1,'Original State Table'!J$4,("!"&amp;'Original State Table'!J$4)))</f>
        <v>x</v>
      </c>
      <c r="K37" s="15" t="str">
        <f>IF('Original State Table'!K38="x", "x", IF('Original State Table'!K38=1,'Original State Table'!K$4,("!"&amp;'Original State Table'!K$4)))</f>
        <v>x</v>
      </c>
      <c r="L37" s="15" t="str">
        <f>IF('Original State Table'!L38="x", "x", IF('Original State Table'!L38=1,'Original State Table'!L$4,("!"&amp;'Original State Table'!L$4)))</f>
        <v>x</v>
      </c>
      <c r="M37" s="15" t="str">
        <f>IF('Original State Table'!M38="x", "x", IF('Original State Table'!M38=1,'Original State Table'!M$4,("!"&amp;'Original State Table'!M$4)))</f>
        <v>x</v>
      </c>
      <c r="N37" s="15" t="str">
        <f>IF('Original State Table'!N38="x", "x", IF('Original State Table'!N38=1,'Original State Table'!N$4,("!"&amp;'Original State Table'!N$4)))</f>
        <v>x</v>
      </c>
      <c r="O37" s="15" t="str">
        <f>IF('Original State Table'!O38="x", "x", IF('Original State Table'!O38=1,'Original State Table'!O$4,("!"&amp;'Original State Table'!O$4)))</f>
        <v>x</v>
      </c>
      <c r="P37" s="16" t="str">
        <f>IF('Original State Table'!P38="x", "x", IF('Original State Table'!P38=1,'Original State Table'!P$4,("!"&amp;'Original State Table'!P$4)))</f>
        <v>x</v>
      </c>
      <c r="Q37" s="22" t="s">
        <v>57</v>
      </c>
      <c r="R37" s="14" t="str">
        <f>IF('Original State Table'!R38="x", "x", IF('Original State Table'!R38=1,'Original State Table'!R$4,("!"&amp;'Original State Table'!R$4)))</f>
        <v>!Q5</v>
      </c>
      <c r="S37" s="15" t="str">
        <f>IF('Original State Table'!S38="x", "x", IF('Original State Table'!S38=1,'Original State Table'!S$4,("!"&amp;'Original State Table'!S$4)))</f>
        <v>!Q4</v>
      </c>
      <c r="T37" s="15" t="str">
        <f>IF('Original State Table'!T38="x", "x", IF('Original State Table'!T38=1,'Original State Table'!T$4,("!"&amp;'Original State Table'!T$4)))</f>
        <v>!Q3</v>
      </c>
      <c r="U37" s="15" t="str">
        <f>IF('Original State Table'!U38="x", "x", IF('Original State Table'!U38=1,'Original State Table'!U$4,("!"&amp;'Original State Table'!U$4)))</f>
        <v>!Q2</v>
      </c>
      <c r="V37" s="15" t="str">
        <f>IF('Original State Table'!V38="x", "x", IF('Original State Table'!V38=1,'Original State Table'!V$4,("!"&amp;'Original State Table'!V$4)))</f>
        <v>!Q1</v>
      </c>
      <c r="W37" s="16" t="str">
        <f>IF('Original State Table'!W38="x", "x", IF('Original State Table'!W38=1,'Original State Table'!W$4,("!"&amp;'Original State Table'!W$4)))</f>
        <v>!Q0</v>
      </c>
      <c r="X37" s="14" t="str">
        <f>IF('Original State Table'!X38="x", "x", IF('Original State Table'!X38=1,'Original State Table'!X$4,("!"&amp;'Original State Table'!X$4)))</f>
        <v>!Encode0</v>
      </c>
      <c r="Y37" s="15" t="str">
        <f>IF('Original State Table'!Y38="x", "x", IF('Original State Table'!Y38=1,'Original State Table'!Y$4,("!"&amp;'Original State Table'!Y$4)))</f>
        <v>Encode1</v>
      </c>
      <c r="Z37" s="15" t="str">
        <f>IF('Original State Table'!Z38="x", "x", IF('Original State Table'!Z38=1,'Original State Table'!Z$4,("!"&amp;'Original State Table'!Z$4)))</f>
        <v>!Encode2</v>
      </c>
      <c r="AA37" s="15" t="str">
        <f>IF('Original State Table'!AA38="x", "x", IF('Original State Table'!AA38=1,'Original State Table'!AA$4,("!"&amp;'Original State Table'!AA$4)))</f>
        <v>!SB1</v>
      </c>
      <c r="AB37" s="15" t="str">
        <f>IF('Original State Table'!AB38="x", "x", IF('Original State Table'!AB38=1,'Original State Table'!AB$4,("!"&amp;'Original State Table'!AB$4)))</f>
        <v>!SB2</v>
      </c>
      <c r="AC37" s="15" t="str">
        <f>IF('Original State Table'!AC38="x", "x", IF('Original State Table'!AC38=1,'Original State Table'!AC$4,("!"&amp;'Original State Table'!AC$4)))</f>
        <v>BGPR</v>
      </c>
      <c r="AD37" s="15" t="str">
        <f>IF('Original State Table'!AD38="x", "x", IF('Original State Table'!AD38=1,'Original State Table'!AD$4,("!"&amp;'Original State Table'!AD$4)))</f>
        <v>!BPC</v>
      </c>
      <c r="AE37" s="15" t="str">
        <f>IF('Original State Table'!AE38="x", "x", IF('Original State Table'!AE38=1,'Original State Table'!AE$4,("!"&amp;'Original State Table'!AE$4)))</f>
        <v>!BMDR</v>
      </c>
      <c r="AF37" s="15" t="str">
        <f>IF('Original State Table'!AF38="x", "x", IF('Original State Table'!AF38=1,'Original State Table'!AF$4,("!"&amp;'Original State Table'!AF$4)))</f>
        <v>!Write_GPR</v>
      </c>
      <c r="AG37" s="15" t="str">
        <f>IF('Original State Table'!AG38="x", "x", IF('Original State Table'!AG38=1,'Original State Table'!AG$4,("!"&amp;'Original State Table'!AG$4)))</f>
        <v>!Read_MM</v>
      </c>
      <c r="AH37" s="15" t="str">
        <f>IF('Original State Table'!AH38="x", "x", IF('Original State Table'!AH38=1,'Original State Table'!AH$4,("!"&amp;'Original State Table'!AH$4)))</f>
        <v>Write_MM</v>
      </c>
      <c r="AI37" s="15" t="str">
        <f>IF('Original State Table'!AI38="x", "x", IF('Original State Table'!AI38=1,'Original State Table'!AI$4,("!"&amp;'Original State Table'!AI$4)))</f>
        <v>!Zin</v>
      </c>
      <c r="AJ37" s="15" t="str">
        <f>IF('Original State Table'!AJ38="x", "x", IF('Original State Table'!AJ38=1,'Original State Table'!AJ$4,("!"&amp;'Original State Table'!AJ$4)))</f>
        <v>!Z4</v>
      </c>
      <c r="AK37" s="15" t="str">
        <f>IF('Original State Table'!AK38="x", "x", IF('Original State Table'!AK38=1,'Original State Table'!AK$4,("!"&amp;'Original State Table'!AK$4)))</f>
        <v>!Zbus</v>
      </c>
      <c r="AL37" s="15" t="str">
        <f>IF('Original State Table'!AL38="x", "x", IF('Original State Table'!AL38=1,'Original State Table'!AL$4,("!"&amp;'Original State Table'!AL$4)))</f>
        <v>!Yin</v>
      </c>
      <c r="AM37" s="15" t="str">
        <f>IF('Original State Table'!AM38="x", "x", IF('Original State Table'!AM38=1,'Original State Table'!AM$4,("!"&amp;'Original State Table'!AM$4)))</f>
        <v>!ALU/Add</v>
      </c>
      <c r="AN37" s="15" t="str">
        <f>IF('Original State Table'!AN38="x", "x", IF('Original State Table'!AN38=1,'Original State Table'!AN$4,("!"&amp;'Original State Table'!AN$4)))</f>
        <v>!MAR in</v>
      </c>
      <c r="AO37" s="15" t="str">
        <f>IF('Original State Table'!AO38="x", "x", IF('Original State Table'!AO38=1,'Original State Table'!AO$4,("!"&amp;'Original State Table'!AO$4)))</f>
        <v>!WFMC</v>
      </c>
      <c r="AP37" s="15" t="str">
        <f>IF('Original State Table'!AP38="x", "x", IF('Original State Table'!AP38=1,'Original State Table'!AP$4,("!"&amp;'Original State Table'!AP$4)))</f>
        <v>!ALU/Not</v>
      </c>
      <c r="AQ37" s="15" t="str">
        <f>IF('Original State Table'!AQ38="x", "x", IF('Original State Table'!AQ38=1,'Original State Table'!AQ$4,("!"&amp;'Original State Table'!AQ$4)))</f>
        <v>MDR in</v>
      </c>
      <c r="AR37" s="15" t="str">
        <f>IF('Original State Table'!AR38="x", "x", IF('Original State Table'!AR38=1,'Original State Table'!AR$4,("!"&amp;'Original State Table'!AR$4)))</f>
        <v>!PC in</v>
      </c>
      <c r="AS37" s="15" t="str">
        <f>IF('Original State Table'!AS38="x", "x", IF('Original State Table'!AS38=1,'Original State Table'!AS$4,("!"&amp;'Original State Table'!AS$4)))</f>
        <v>!Trap</v>
      </c>
      <c r="AT37" s="15" t="str">
        <f>IF('Original State Table'!AT38="x", "x", IF('Original State Table'!AT38=1,'Original State Table'!AT$4,("!"&amp;'Original State Table'!AT$4)))</f>
        <v>!PSW in</v>
      </c>
      <c r="AU37" s="15" t="str">
        <f>IF('Original State Table'!AU38="x", "x", IF('Original State Table'!AU38=1,'Original State Table'!AU$4,("!"&amp;'Original State Table'!AU$4)))</f>
        <v>!Timer Set</v>
      </c>
      <c r="AV37" s="15" t="str">
        <f>IF('Original State Table'!AV38="x", "x", IF('Original State Table'!AV38=1,'Original State Table'!AV$4,("!"&amp;'Original State Table'!AV$4)))</f>
        <v>!ALU/Lshift</v>
      </c>
      <c r="AW37" s="15" t="str">
        <f>IF('Original State Table'!AW38="x", "x", IF('Original State Table'!AW38=1,'Original State Table'!AW$4,("!"&amp;'Original State Table'!AW$4)))</f>
        <v>!ALU/rshift</v>
      </c>
      <c r="AX37" s="15" t="str">
        <f>IF('Original State Table'!AX38="x", "x", IF('Original State Table'!AX38=1,'Original State Table'!AX$4,("!"&amp;'Original State Table'!AX$4)))</f>
        <v>!ALU/And</v>
      </c>
      <c r="AY37" s="15" t="str">
        <f>IF('Original State Table'!AY38="x", "x", IF('Original State Table'!AY38=1,'Original State Table'!AY$4,("!"&amp;'Original State Table'!AY$4)))</f>
        <v>!ALU/or</v>
      </c>
      <c r="AZ37" s="15" t="str">
        <f>IF('Original State Table'!AZ38="x", "x", IF('Original State Table'!AZ38=1,'Original State Table'!AZ$4,("!"&amp;'Original State Table'!AZ$4)))</f>
        <v>!ALU/inc</v>
      </c>
      <c r="BA37" s="15" t="str">
        <f>IF('Original State Table'!BA38="x", "x", IF('Original State Table'!BA38=1,'Original State Table'!BA$4,("!"&amp;'Original State Table'!BA$4)))</f>
        <v>!ALU/sub</v>
      </c>
      <c r="BB37" s="15" t="str">
        <f>IF('Original State Table'!BB38="x", "x", IF('Original State Table'!BB38=1,'Original State Table'!BB$4,("!"&amp;'Original State Table'!BB$4)))</f>
        <v>!PSWbus</v>
      </c>
      <c r="BC37" s="15" t="str">
        <f>IF('Original State Table'!BC38="x", "x", IF('Original State Table'!BC38=1,'Original State Table'!BC$4,("!"&amp;'Original State Table'!BC$4)))</f>
        <v>!ROMbus</v>
      </c>
      <c r="BD37" s="15" t="str">
        <f>IF('Original State Table'!BD38="x", "x", IF('Original State Table'!BD38=1,'Original State Table'!BD$4,("!"&amp;'Original State Table'!BD$4)))</f>
        <v>!R2</v>
      </c>
      <c r="BE37" s="15" t="str">
        <f>IF('Original State Table'!BE38="x", "x", IF('Original State Table'!BE38=1,'Original State Table'!BE$4,("!"&amp;'Original State Table'!BE$4)))</f>
        <v>!R1</v>
      </c>
      <c r="BF37" s="15" t="str">
        <f>IF('Original State Table'!BF38="x", "x", IF('Original State Table'!BF38=1,'Original State Table'!BF$4,("!"&amp;'Original State Table'!BF$4)))</f>
        <v>!R0</v>
      </c>
    </row>
    <row r="38" spans="2:58" hidden="1" x14ac:dyDescent="0.3">
      <c r="B38" s="22" t="s">
        <v>44</v>
      </c>
      <c r="C38" s="14" t="str">
        <f>IF('Original State Table'!C39="x", "x", IF('Original State Table'!C39=1,'Original State Table'!C$4,("!"&amp;'Original State Table'!C$4)))</f>
        <v>!Q5</v>
      </c>
      <c r="D38" s="15" t="str">
        <f>IF('Original State Table'!D39="x", "x", IF('Original State Table'!D39=1,'Original State Table'!D$4,("!"&amp;'Original State Table'!D$4)))</f>
        <v>Q4</v>
      </c>
      <c r="E38" s="15" t="str">
        <f>IF('Original State Table'!E39="x", "x", IF('Original State Table'!E39=1,'Original State Table'!E$4,("!"&amp;'Original State Table'!E$4)))</f>
        <v>!Q3</v>
      </c>
      <c r="F38" s="15" t="str">
        <f>IF('Original State Table'!F39="x", "x", IF('Original State Table'!F39=1,'Original State Table'!F$4,("!"&amp;'Original State Table'!F$4)))</f>
        <v>!Q2</v>
      </c>
      <c r="G38" s="15" t="str">
        <f>IF('Original State Table'!G39="x", "x", IF('Original State Table'!G39=1,'Original State Table'!G$4,("!"&amp;'Original State Table'!G$4)))</f>
        <v>!Q1</v>
      </c>
      <c r="H38" s="16" t="str">
        <f>IF('Original State Table'!H39="x", "x", IF('Original State Table'!H39=1,'Original State Table'!H$4,("!"&amp;'Original State Table'!H$4)))</f>
        <v>Q0</v>
      </c>
      <c r="I38" s="14" t="str">
        <f>IF('Original State Table'!I39="x", "x", IF('Original State Table'!I39=1,'Original State Table'!I$4,("!"&amp;'Original State Table'!I$4)))</f>
        <v>x</v>
      </c>
      <c r="J38" s="15" t="str">
        <f>IF('Original State Table'!J39="x", "x", IF('Original State Table'!J39=1,'Original State Table'!J$4,("!"&amp;'Original State Table'!J$4)))</f>
        <v>x</v>
      </c>
      <c r="K38" s="15" t="str">
        <f>IF('Original State Table'!K39="x", "x", IF('Original State Table'!K39=1,'Original State Table'!K$4,("!"&amp;'Original State Table'!K$4)))</f>
        <v>x</v>
      </c>
      <c r="L38" s="15" t="str">
        <f>IF('Original State Table'!L39="x", "x", IF('Original State Table'!L39=1,'Original State Table'!L$4,("!"&amp;'Original State Table'!L$4)))</f>
        <v>x</v>
      </c>
      <c r="M38" s="15" t="str">
        <f>IF('Original State Table'!M39="x", "x", IF('Original State Table'!M39=1,'Original State Table'!M$4,("!"&amp;'Original State Table'!M$4)))</f>
        <v>x</v>
      </c>
      <c r="N38" s="15" t="str">
        <f>IF('Original State Table'!N39="x", "x", IF('Original State Table'!N39=1,'Original State Table'!N$4,("!"&amp;'Original State Table'!N$4)))</f>
        <v>x</v>
      </c>
      <c r="O38" s="15" t="str">
        <f>IF('Original State Table'!O39="x", "x", IF('Original State Table'!O39=1,'Original State Table'!O$4,("!"&amp;'Original State Table'!O$4)))</f>
        <v>x</v>
      </c>
      <c r="P38" s="16" t="str">
        <f>IF('Original State Table'!P39="x", "x", IF('Original State Table'!P39=1,'Original State Table'!P$4,("!"&amp;'Original State Table'!P$4)))</f>
        <v>x</v>
      </c>
      <c r="Q38" s="22" t="s">
        <v>43</v>
      </c>
      <c r="R38" s="14" t="str">
        <f>IF('Original State Table'!R39="x", "x", IF('Original State Table'!R39=1,'Original State Table'!R$4,("!"&amp;'Original State Table'!R$4)))</f>
        <v>!Q5</v>
      </c>
      <c r="S38" s="15" t="str">
        <f>IF('Original State Table'!S39="x", "x", IF('Original State Table'!S39=1,'Original State Table'!S$4,("!"&amp;'Original State Table'!S$4)))</f>
        <v>Q4</v>
      </c>
      <c r="T38" s="15" t="str">
        <f>IF('Original State Table'!T39="x", "x", IF('Original State Table'!T39=1,'Original State Table'!T$4,("!"&amp;'Original State Table'!T$4)))</f>
        <v>!Q3</v>
      </c>
      <c r="U38" s="15" t="str">
        <f>IF('Original State Table'!U39="x", "x", IF('Original State Table'!U39=1,'Original State Table'!U$4,("!"&amp;'Original State Table'!U$4)))</f>
        <v>!Q2</v>
      </c>
      <c r="V38" s="15" t="str">
        <f>IF('Original State Table'!V39="x", "x", IF('Original State Table'!V39=1,'Original State Table'!V$4,("!"&amp;'Original State Table'!V$4)))</f>
        <v>Q1</v>
      </c>
      <c r="W38" s="16" t="str">
        <f>IF('Original State Table'!W39="x", "x", IF('Original State Table'!W39=1,'Original State Table'!W$4,("!"&amp;'Original State Table'!W$4)))</f>
        <v>!Q0</v>
      </c>
      <c r="X38" s="14" t="str">
        <f>IF('Original State Table'!X39="x", "x", IF('Original State Table'!X39=1,'Original State Table'!X$4,("!"&amp;'Original State Table'!X$4)))</f>
        <v>!Encode0</v>
      </c>
      <c r="Y38" s="15" t="str">
        <f>IF('Original State Table'!Y39="x", "x", IF('Original State Table'!Y39=1,'Original State Table'!Y$4,("!"&amp;'Original State Table'!Y$4)))</f>
        <v>Encode1</v>
      </c>
      <c r="Z38" s="15" t="str">
        <f>IF('Original State Table'!Z39="x", "x", IF('Original State Table'!Z39=1,'Original State Table'!Z$4,("!"&amp;'Original State Table'!Z$4)))</f>
        <v>!Encode2</v>
      </c>
      <c r="AA38" s="15" t="str">
        <f>IF('Original State Table'!AA39="x", "x", IF('Original State Table'!AA39=1,'Original State Table'!AA$4,("!"&amp;'Original State Table'!AA$4)))</f>
        <v>x</v>
      </c>
      <c r="AB38" s="15" t="str">
        <f>IF('Original State Table'!AB39="x", "x", IF('Original State Table'!AB39=1,'Original State Table'!AB$4,("!"&amp;'Original State Table'!AB$4)))</f>
        <v>x</v>
      </c>
      <c r="AC38" s="15" t="str">
        <f>IF('Original State Table'!AC39="x", "x", IF('Original State Table'!AC39=1,'Original State Table'!AC$4,("!"&amp;'Original State Table'!AC$4)))</f>
        <v>!BGPR</v>
      </c>
      <c r="AD38" s="15" t="str">
        <f>IF('Original State Table'!AD39="x", "x", IF('Original State Table'!AD39=1,'Original State Table'!AD$4,("!"&amp;'Original State Table'!AD$4)))</f>
        <v>!BPC</v>
      </c>
      <c r="AE38" s="15" t="str">
        <f>IF('Original State Table'!AE39="x", "x", IF('Original State Table'!AE39=1,'Original State Table'!AE$4,("!"&amp;'Original State Table'!AE$4)))</f>
        <v>BMDR</v>
      </c>
      <c r="AF38" s="15" t="str">
        <f>IF('Original State Table'!AF39="x", "x", IF('Original State Table'!AF39=1,'Original State Table'!AF$4,("!"&amp;'Original State Table'!AF$4)))</f>
        <v>!Write_GPR</v>
      </c>
      <c r="AG38" s="15" t="str">
        <f>IF('Original State Table'!AG39="x", "x", IF('Original State Table'!AG39=1,'Original State Table'!AG$4,("!"&amp;'Original State Table'!AG$4)))</f>
        <v>!Read_MM</v>
      </c>
      <c r="AH38" s="15" t="str">
        <f>IF('Original State Table'!AH39="x", "x", IF('Original State Table'!AH39=1,'Original State Table'!AH$4,("!"&amp;'Original State Table'!AH$4)))</f>
        <v>!Write_MM</v>
      </c>
      <c r="AI38" s="15" t="str">
        <f>IF('Original State Table'!AI39="x", "x", IF('Original State Table'!AI39=1,'Original State Table'!AI$4,("!"&amp;'Original State Table'!AI$4)))</f>
        <v>Zin</v>
      </c>
      <c r="AJ38" s="15" t="str">
        <f>IF('Original State Table'!AJ39="x", "x", IF('Original State Table'!AJ39=1,'Original State Table'!AJ$4,("!"&amp;'Original State Table'!AJ$4)))</f>
        <v>!Z4</v>
      </c>
      <c r="AK38" s="15" t="str">
        <f>IF('Original State Table'!AK39="x", "x", IF('Original State Table'!AK39=1,'Original State Table'!AK$4,("!"&amp;'Original State Table'!AK$4)))</f>
        <v>!Zbus</v>
      </c>
      <c r="AL38" s="15" t="str">
        <f>IF('Original State Table'!AL39="x", "x", IF('Original State Table'!AL39=1,'Original State Table'!AL$4,("!"&amp;'Original State Table'!AL$4)))</f>
        <v>!Yin</v>
      </c>
      <c r="AM38" s="15" t="str">
        <f>IF('Original State Table'!AM39="x", "x", IF('Original State Table'!AM39=1,'Original State Table'!AM$4,("!"&amp;'Original State Table'!AM$4)))</f>
        <v>!ALU/Add</v>
      </c>
      <c r="AN38" s="15" t="str">
        <f>IF('Original State Table'!AN39="x", "x", IF('Original State Table'!AN39=1,'Original State Table'!AN$4,("!"&amp;'Original State Table'!AN$4)))</f>
        <v>!MAR in</v>
      </c>
      <c r="AO38" s="15" t="str">
        <f>IF('Original State Table'!AO39="x", "x", IF('Original State Table'!AO39=1,'Original State Table'!AO$4,("!"&amp;'Original State Table'!AO$4)))</f>
        <v>!WFMC</v>
      </c>
      <c r="AP38" s="15" t="str">
        <f>IF('Original State Table'!AP39="x", "x", IF('Original State Table'!AP39=1,'Original State Table'!AP$4,("!"&amp;'Original State Table'!AP$4)))</f>
        <v>ALU/Not</v>
      </c>
      <c r="AQ38" s="15" t="str">
        <f>IF('Original State Table'!AQ39="x", "x", IF('Original State Table'!AQ39=1,'Original State Table'!AQ$4,("!"&amp;'Original State Table'!AQ$4)))</f>
        <v>!MDR in</v>
      </c>
      <c r="AR38" s="15" t="str">
        <f>IF('Original State Table'!AR39="x", "x", IF('Original State Table'!AR39=1,'Original State Table'!AR$4,("!"&amp;'Original State Table'!AR$4)))</f>
        <v>!PC in</v>
      </c>
      <c r="AS38" s="15" t="str">
        <f>IF('Original State Table'!AS39="x", "x", IF('Original State Table'!AS39=1,'Original State Table'!AS$4,("!"&amp;'Original State Table'!AS$4)))</f>
        <v>!Trap</v>
      </c>
      <c r="AT38" s="15" t="str">
        <f>IF('Original State Table'!AT39="x", "x", IF('Original State Table'!AT39=1,'Original State Table'!AT$4,("!"&amp;'Original State Table'!AT$4)))</f>
        <v>!PSW in</v>
      </c>
      <c r="AU38" s="15" t="str">
        <f>IF('Original State Table'!AU39="x", "x", IF('Original State Table'!AU39=1,'Original State Table'!AU$4,("!"&amp;'Original State Table'!AU$4)))</f>
        <v>!Timer Set</v>
      </c>
      <c r="AV38" s="15" t="str">
        <f>IF('Original State Table'!AV39="x", "x", IF('Original State Table'!AV39=1,'Original State Table'!AV$4,("!"&amp;'Original State Table'!AV$4)))</f>
        <v>!ALU/Lshift</v>
      </c>
      <c r="AW38" s="15" t="str">
        <f>IF('Original State Table'!AW39="x", "x", IF('Original State Table'!AW39=1,'Original State Table'!AW$4,("!"&amp;'Original State Table'!AW$4)))</f>
        <v>!ALU/rshift</v>
      </c>
      <c r="AX38" s="15" t="str">
        <f>IF('Original State Table'!AX39="x", "x", IF('Original State Table'!AX39=1,'Original State Table'!AX$4,("!"&amp;'Original State Table'!AX$4)))</f>
        <v>!ALU/And</v>
      </c>
      <c r="AY38" s="15" t="str">
        <f>IF('Original State Table'!AY39="x", "x", IF('Original State Table'!AY39=1,'Original State Table'!AY$4,("!"&amp;'Original State Table'!AY$4)))</f>
        <v>!ALU/or</v>
      </c>
      <c r="AZ38" s="15" t="str">
        <f>IF('Original State Table'!AZ39="x", "x", IF('Original State Table'!AZ39=1,'Original State Table'!AZ$4,("!"&amp;'Original State Table'!AZ$4)))</f>
        <v>!ALU/inc</v>
      </c>
      <c r="BA38" s="15" t="str">
        <f>IF('Original State Table'!BA39="x", "x", IF('Original State Table'!BA39=1,'Original State Table'!BA$4,("!"&amp;'Original State Table'!BA$4)))</f>
        <v>!ALU/sub</v>
      </c>
      <c r="BB38" s="15" t="str">
        <f>IF('Original State Table'!BB39="x", "x", IF('Original State Table'!BB39=1,'Original State Table'!BB$4,("!"&amp;'Original State Table'!BB$4)))</f>
        <v>!PSWbus</v>
      </c>
      <c r="BC38" s="15" t="str">
        <f>IF('Original State Table'!BC39="x", "x", IF('Original State Table'!BC39=1,'Original State Table'!BC$4,("!"&amp;'Original State Table'!BC$4)))</f>
        <v>!ROMbus</v>
      </c>
      <c r="BD38" s="15" t="str">
        <f>IF('Original State Table'!BD39="x", "x", IF('Original State Table'!BD39=1,'Original State Table'!BD$4,("!"&amp;'Original State Table'!BD$4)))</f>
        <v>!R2</v>
      </c>
      <c r="BE38" s="15" t="str">
        <f>IF('Original State Table'!BE39="x", "x", IF('Original State Table'!BE39=1,'Original State Table'!BE$4,("!"&amp;'Original State Table'!BE$4)))</f>
        <v>!R1</v>
      </c>
      <c r="BF38" s="15" t="str">
        <f>IF('Original State Table'!BF39="x", "x", IF('Original State Table'!BF39=1,'Original State Table'!BF$4,("!"&amp;'Original State Table'!BF$4)))</f>
        <v>!R0</v>
      </c>
    </row>
    <row r="39" spans="2:58" x14ac:dyDescent="0.3">
      <c r="B39" s="22" t="s">
        <v>43</v>
      </c>
      <c r="C39" s="14" t="str">
        <f>IF('Original State Table'!C40="x", "x", IF('Original State Table'!C40=1,'Original State Table'!C$4,("!"&amp;'Original State Table'!C$4)))</f>
        <v>!Q5</v>
      </c>
      <c r="D39" s="15" t="str">
        <f>IF('Original State Table'!D40="x", "x", IF('Original State Table'!D40=1,'Original State Table'!D$4,("!"&amp;'Original State Table'!D$4)))</f>
        <v>Q4</v>
      </c>
      <c r="E39" s="15" t="str">
        <f>IF('Original State Table'!E40="x", "x", IF('Original State Table'!E40=1,'Original State Table'!E$4,("!"&amp;'Original State Table'!E$4)))</f>
        <v>!Q3</v>
      </c>
      <c r="F39" s="15" t="str">
        <f>IF('Original State Table'!F40="x", "x", IF('Original State Table'!F40=1,'Original State Table'!F$4,("!"&amp;'Original State Table'!F$4)))</f>
        <v>!Q2</v>
      </c>
      <c r="G39" s="15" t="str">
        <f>IF('Original State Table'!G40="x", "x", IF('Original State Table'!G40=1,'Original State Table'!G$4,("!"&amp;'Original State Table'!G$4)))</f>
        <v>Q1</v>
      </c>
      <c r="H39" s="16" t="str">
        <f>IF('Original State Table'!H40="x", "x", IF('Original State Table'!H40=1,'Original State Table'!H$4,("!"&amp;'Original State Table'!H$4)))</f>
        <v>!Q0</v>
      </c>
      <c r="I39" s="14" t="str">
        <f>IF('Original State Table'!I40="x", "x", IF('Original State Table'!I40=1,'Original State Table'!I$4,("!"&amp;'Original State Table'!I$4)))</f>
        <v>x</v>
      </c>
      <c r="J39" s="15" t="str">
        <f>IF('Original State Table'!J40="x", "x", IF('Original State Table'!J40=1,'Original State Table'!J$4,("!"&amp;'Original State Table'!J$4)))</f>
        <v>x</v>
      </c>
      <c r="K39" s="15" t="str">
        <f>IF('Original State Table'!K40="x", "x", IF('Original State Table'!K40=1,'Original State Table'!K$4,("!"&amp;'Original State Table'!K$4)))</f>
        <v>x</v>
      </c>
      <c r="L39" s="15" t="str">
        <f>IF('Original State Table'!L40="x", "x", IF('Original State Table'!L40=1,'Original State Table'!L$4,("!"&amp;'Original State Table'!L$4)))</f>
        <v>x</v>
      </c>
      <c r="M39" s="15" t="str">
        <f>IF('Original State Table'!M40="x", "x", IF('Original State Table'!M40=1,'Original State Table'!M$4,("!"&amp;'Original State Table'!M$4)))</f>
        <v>Timeout</v>
      </c>
      <c r="N39" s="15" t="str">
        <f>IF('Original State Table'!N40="x", "x", IF('Original State Table'!N40=1,'Original State Table'!N$4,("!"&amp;'Original State Table'!N$4)))</f>
        <v>x</v>
      </c>
      <c r="O39" s="15" t="str">
        <f>IF('Original State Table'!O40="x", "x", IF('Original State Table'!O40=1,'Original State Table'!O$4,("!"&amp;'Original State Table'!O$4)))</f>
        <v>x</v>
      </c>
      <c r="P39" s="16" t="str">
        <f>IF('Original State Table'!P40="x", "x", IF('Original State Table'!P40=1,'Original State Table'!P$4,("!"&amp;'Original State Table'!P$4)))</f>
        <v>!PRIV</v>
      </c>
      <c r="Q39" s="22" t="s">
        <v>109</v>
      </c>
      <c r="R39" s="14" t="str">
        <f>IF('Original State Table'!R40="x", "x", IF('Original State Table'!R40=1,'Original State Table'!R$4,("!"&amp;'Original State Table'!R$4)))</f>
        <v>Q5</v>
      </c>
      <c r="S39" s="15" t="str">
        <f>IF('Original State Table'!S40="x", "x", IF('Original State Table'!S40=1,'Original State Table'!S$4,("!"&amp;'Original State Table'!S$4)))</f>
        <v>!Q4</v>
      </c>
      <c r="T39" s="15" t="str">
        <f>IF('Original State Table'!T40="x", "x", IF('Original State Table'!T40=1,'Original State Table'!T$4,("!"&amp;'Original State Table'!T$4)))</f>
        <v>Q3</v>
      </c>
      <c r="U39" s="15" t="str">
        <f>IF('Original State Table'!U40="x", "x", IF('Original State Table'!U40=1,'Original State Table'!U$4,("!"&amp;'Original State Table'!U$4)))</f>
        <v>!Q2</v>
      </c>
      <c r="V39" s="15" t="str">
        <f>IF('Original State Table'!V40="x", "x", IF('Original State Table'!V40=1,'Original State Table'!V$4,("!"&amp;'Original State Table'!V$4)))</f>
        <v>!Q1</v>
      </c>
      <c r="W39" s="16" t="str">
        <f>IF('Original State Table'!W40="x", "x", IF('Original State Table'!W40=1,'Original State Table'!W$4,("!"&amp;'Original State Table'!W$4)))</f>
        <v>Q0</v>
      </c>
      <c r="X39" s="14" t="str">
        <f>IF('Original State Table'!X40="x", "x", IF('Original State Table'!X40=1,'Original State Table'!X$4,("!"&amp;'Original State Table'!X$4)))</f>
        <v>!Encode0</v>
      </c>
      <c r="Y39" s="15" t="str">
        <f>IF('Original State Table'!Y40="x", "x", IF('Original State Table'!Y40=1,'Original State Table'!Y$4,("!"&amp;'Original State Table'!Y$4)))</f>
        <v>Encode1</v>
      </c>
      <c r="Z39" s="15" t="str">
        <f>IF('Original State Table'!Z40="x", "x", IF('Original State Table'!Z40=1,'Original State Table'!Z$4,("!"&amp;'Original State Table'!Z$4)))</f>
        <v>!Encode2</v>
      </c>
      <c r="AA39" s="15" t="str">
        <f>IF('Original State Table'!AA40="x", "x", IF('Original State Table'!AA40=1,'Original State Table'!AA$4,("!"&amp;'Original State Table'!AA$4)))</f>
        <v>!SB1</v>
      </c>
      <c r="AB39" s="15" t="str">
        <f>IF('Original State Table'!AB40="x", "x", IF('Original State Table'!AB40=1,'Original State Table'!AB$4,("!"&amp;'Original State Table'!AB$4)))</f>
        <v>!SB2</v>
      </c>
      <c r="AC39" s="15" t="str">
        <f>IF('Original State Table'!AC40="x", "x", IF('Original State Table'!AC40=1,'Original State Table'!AC$4,("!"&amp;'Original State Table'!AC$4)))</f>
        <v>!BGPR</v>
      </c>
      <c r="AD39" s="15" t="str">
        <f>IF('Original State Table'!AD40="x", "x", IF('Original State Table'!AD40=1,'Original State Table'!AD$4,("!"&amp;'Original State Table'!AD$4)))</f>
        <v>!BPC</v>
      </c>
      <c r="AE39" s="15" t="str">
        <f>IF('Original State Table'!AE40="x", "x", IF('Original State Table'!AE40=1,'Original State Table'!AE$4,("!"&amp;'Original State Table'!AE$4)))</f>
        <v>!BMDR</v>
      </c>
      <c r="AF39" s="15" t="str">
        <f>IF('Original State Table'!AF40="x", "x", IF('Original State Table'!AF40=1,'Original State Table'!AF$4,("!"&amp;'Original State Table'!AF$4)))</f>
        <v>Write_GPR</v>
      </c>
      <c r="AG39" s="15" t="str">
        <f>IF('Original State Table'!AG40="x", "x", IF('Original State Table'!AG40=1,'Original State Table'!AG$4,("!"&amp;'Original State Table'!AG$4)))</f>
        <v>!Read_MM</v>
      </c>
      <c r="AH39" s="15" t="str">
        <f>IF('Original State Table'!AH40="x", "x", IF('Original State Table'!AH40=1,'Original State Table'!AH$4,("!"&amp;'Original State Table'!AH$4)))</f>
        <v>!Write_MM</v>
      </c>
      <c r="AI39" s="15" t="str">
        <f>IF('Original State Table'!AI40="x", "x", IF('Original State Table'!AI40=1,'Original State Table'!AI$4,("!"&amp;'Original State Table'!AI$4)))</f>
        <v>!Zin</v>
      </c>
      <c r="AJ39" s="15" t="str">
        <f>IF('Original State Table'!AJ40="x", "x", IF('Original State Table'!AJ40=1,'Original State Table'!AJ$4,("!"&amp;'Original State Table'!AJ$4)))</f>
        <v>!Z4</v>
      </c>
      <c r="AK39" s="15" t="str">
        <f>IF('Original State Table'!AK40="x", "x", IF('Original State Table'!AK40=1,'Original State Table'!AK$4,("!"&amp;'Original State Table'!AK$4)))</f>
        <v>Zbus</v>
      </c>
      <c r="AL39" s="15" t="str">
        <f>IF('Original State Table'!AL40="x", "x", IF('Original State Table'!AL40=1,'Original State Table'!AL$4,("!"&amp;'Original State Table'!AL$4)))</f>
        <v>!Yin</v>
      </c>
      <c r="AM39" s="15" t="str">
        <f>IF('Original State Table'!AM40="x", "x", IF('Original State Table'!AM40=1,'Original State Table'!AM$4,("!"&amp;'Original State Table'!AM$4)))</f>
        <v>!ALU/Add</v>
      </c>
      <c r="AN39" s="15" t="str">
        <f>IF('Original State Table'!AN40="x", "x", IF('Original State Table'!AN40=1,'Original State Table'!AN$4,("!"&amp;'Original State Table'!AN$4)))</f>
        <v>!MAR in</v>
      </c>
      <c r="AO39" s="15" t="str">
        <f>IF('Original State Table'!AO40="x", "x", IF('Original State Table'!AO40=1,'Original State Table'!AO$4,("!"&amp;'Original State Table'!AO$4)))</f>
        <v>!WFMC</v>
      </c>
      <c r="AP39" s="15" t="str">
        <f>IF('Original State Table'!AP40="x", "x", IF('Original State Table'!AP40=1,'Original State Table'!AP$4,("!"&amp;'Original State Table'!AP$4)))</f>
        <v>!ALU/Not</v>
      </c>
      <c r="AQ39" s="15" t="str">
        <f>IF('Original State Table'!AQ40="x", "x", IF('Original State Table'!AQ40=1,'Original State Table'!AQ$4,("!"&amp;'Original State Table'!AQ$4)))</f>
        <v>!MDR in</v>
      </c>
      <c r="AR39" s="15" t="str">
        <f>IF('Original State Table'!AR40="x", "x", IF('Original State Table'!AR40=1,'Original State Table'!AR$4,("!"&amp;'Original State Table'!AR$4)))</f>
        <v>!PC in</v>
      </c>
      <c r="AS39" s="15" t="str">
        <f>IF('Original State Table'!AS40="x", "x", IF('Original State Table'!AS40=1,'Original State Table'!AS$4,("!"&amp;'Original State Table'!AS$4)))</f>
        <v>!Trap</v>
      </c>
      <c r="AT39" s="15" t="str">
        <f>IF('Original State Table'!AT40="x", "x", IF('Original State Table'!AT40=1,'Original State Table'!AT$4,("!"&amp;'Original State Table'!AT$4)))</f>
        <v>!PSW in</v>
      </c>
      <c r="AU39" s="15" t="str">
        <f>IF('Original State Table'!AU40="x", "x", IF('Original State Table'!AU40=1,'Original State Table'!AU$4,("!"&amp;'Original State Table'!AU$4)))</f>
        <v>!Timer Set</v>
      </c>
      <c r="AV39" s="15" t="str">
        <f>IF('Original State Table'!AV40="x", "x", IF('Original State Table'!AV40=1,'Original State Table'!AV$4,("!"&amp;'Original State Table'!AV$4)))</f>
        <v>!ALU/Lshift</v>
      </c>
      <c r="AW39" s="15" t="str">
        <f>IF('Original State Table'!AW40="x", "x", IF('Original State Table'!AW40=1,'Original State Table'!AW$4,("!"&amp;'Original State Table'!AW$4)))</f>
        <v>!ALU/rshift</v>
      </c>
      <c r="AX39" s="15" t="str">
        <f>IF('Original State Table'!AX40="x", "x", IF('Original State Table'!AX40=1,'Original State Table'!AX$4,("!"&amp;'Original State Table'!AX$4)))</f>
        <v>!ALU/And</v>
      </c>
      <c r="AY39" s="15" t="str">
        <f>IF('Original State Table'!AY40="x", "x", IF('Original State Table'!AY40=1,'Original State Table'!AY$4,("!"&amp;'Original State Table'!AY$4)))</f>
        <v>!ALU/or</v>
      </c>
      <c r="AZ39" s="15" t="str">
        <f>IF('Original State Table'!AZ40="x", "x", IF('Original State Table'!AZ40=1,'Original State Table'!AZ$4,("!"&amp;'Original State Table'!AZ$4)))</f>
        <v>!ALU/inc</v>
      </c>
      <c r="BA39" s="15" t="str">
        <f>IF('Original State Table'!BA40="x", "x", IF('Original State Table'!BA40=1,'Original State Table'!BA$4,("!"&amp;'Original State Table'!BA$4)))</f>
        <v>!ALU/sub</v>
      </c>
      <c r="BB39" s="15" t="str">
        <f>IF('Original State Table'!BB40="x", "x", IF('Original State Table'!BB40=1,'Original State Table'!BB$4,("!"&amp;'Original State Table'!BB$4)))</f>
        <v>!PSWbus</v>
      </c>
      <c r="BC39" s="15" t="str">
        <f>IF('Original State Table'!BC40="x", "x", IF('Original State Table'!BC40=1,'Original State Table'!BC$4,("!"&amp;'Original State Table'!BC$4)))</f>
        <v>!ROMbus</v>
      </c>
      <c r="BD39" s="15" t="str">
        <f>IF('Original State Table'!BD40="x", "x", IF('Original State Table'!BD40=1,'Original State Table'!BD$4,("!"&amp;'Original State Table'!BD$4)))</f>
        <v>!R2</v>
      </c>
      <c r="BE39" s="15" t="str">
        <f>IF('Original State Table'!BE40="x", "x", IF('Original State Table'!BE40=1,'Original State Table'!BE$4,("!"&amp;'Original State Table'!BE$4)))</f>
        <v>!R1</v>
      </c>
      <c r="BF39" s="15" t="str">
        <f>IF('Original State Table'!BF40="x", "x", IF('Original State Table'!BF40=1,'Original State Table'!BF$4,("!"&amp;'Original State Table'!BF$4)))</f>
        <v>!R0</v>
      </c>
    </row>
    <row r="40" spans="2:58" hidden="1" x14ac:dyDescent="0.3">
      <c r="B40" s="22" t="s">
        <v>43</v>
      </c>
      <c r="C40" s="14" t="str">
        <f>IF('Original State Table'!C41="x", "x", IF('Original State Table'!C41=1,'Original State Table'!C$4,("!"&amp;'Original State Table'!C$4)))</f>
        <v>!Q5</v>
      </c>
      <c r="D40" s="15" t="str">
        <f>IF('Original State Table'!D41="x", "x", IF('Original State Table'!D41=1,'Original State Table'!D$4,("!"&amp;'Original State Table'!D$4)))</f>
        <v>Q4</v>
      </c>
      <c r="E40" s="15" t="str">
        <f>IF('Original State Table'!E41="x", "x", IF('Original State Table'!E41=1,'Original State Table'!E$4,("!"&amp;'Original State Table'!E$4)))</f>
        <v>!Q3</v>
      </c>
      <c r="F40" s="15" t="str">
        <f>IF('Original State Table'!F41="x", "x", IF('Original State Table'!F41=1,'Original State Table'!F$4,("!"&amp;'Original State Table'!F$4)))</f>
        <v>!Q2</v>
      </c>
      <c r="G40" s="15" t="str">
        <f>IF('Original State Table'!G41="x", "x", IF('Original State Table'!G41=1,'Original State Table'!G$4,("!"&amp;'Original State Table'!G$4)))</f>
        <v>Q1</v>
      </c>
      <c r="H40" s="16" t="str">
        <f>IF('Original State Table'!H41="x", "x", IF('Original State Table'!H41=1,'Original State Table'!H$4,("!"&amp;'Original State Table'!H$4)))</f>
        <v>!Q0</v>
      </c>
      <c r="I40" s="14" t="str">
        <f>IF('Original State Table'!I41="x", "x", IF('Original State Table'!I41=1,'Original State Table'!I$4,("!"&amp;'Original State Table'!I$4)))</f>
        <v>x</v>
      </c>
      <c r="J40" s="15" t="str">
        <f>IF('Original State Table'!J41="x", "x", IF('Original State Table'!J41=1,'Original State Table'!J$4,("!"&amp;'Original State Table'!J$4)))</f>
        <v>x</v>
      </c>
      <c r="K40" s="15" t="str">
        <f>IF('Original State Table'!K41="x", "x", IF('Original State Table'!K41=1,'Original State Table'!K$4,("!"&amp;'Original State Table'!K$4)))</f>
        <v>x</v>
      </c>
      <c r="L40" s="15" t="str">
        <f>IF('Original State Table'!L41="x", "x", IF('Original State Table'!L41=1,'Original State Table'!L$4,("!"&amp;'Original State Table'!L$4)))</f>
        <v>x</v>
      </c>
      <c r="M40" s="15" t="str">
        <f>IF('Original State Table'!M41="x", "x", IF('Original State Table'!M41=1,'Original State Table'!M$4,("!"&amp;'Original State Table'!M$4)))</f>
        <v>x</v>
      </c>
      <c r="N40" s="15" t="str">
        <f>IF('Original State Table'!N41="x", "x", IF('Original State Table'!N41=1,'Original State Table'!N$4,("!"&amp;'Original State Table'!N$4)))</f>
        <v>x</v>
      </c>
      <c r="O40" s="15" t="str">
        <f>IF('Original State Table'!O41="x", "x", IF('Original State Table'!O41=1,'Original State Table'!O$4,("!"&amp;'Original State Table'!O$4)))</f>
        <v>x</v>
      </c>
      <c r="P40" s="16" t="str">
        <f>IF('Original State Table'!P41="x", "x", IF('Original State Table'!P41=1,'Original State Table'!P$4,("!"&amp;'Original State Table'!P$4)))</f>
        <v>x</v>
      </c>
      <c r="Q40" s="22" t="s">
        <v>97</v>
      </c>
      <c r="R40" s="14" t="str">
        <f>IF('Original State Table'!R41="x", "x", IF('Original State Table'!R41=1,'Original State Table'!R$4,("!"&amp;'Original State Table'!R$4)))</f>
        <v>!Q5</v>
      </c>
      <c r="S40" s="15" t="str">
        <f>IF('Original State Table'!S41="x", "x", IF('Original State Table'!S41=1,'Original State Table'!S$4,("!"&amp;'Original State Table'!S$4)))</f>
        <v>!Q4</v>
      </c>
      <c r="T40" s="15" t="str">
        <f>IF('Original State Table'!T41="x", "x", IF('Original State Table'!T41=1,'Original State Table'!T$4,("!"&amp;'Original State Table'!T$4)))</f>
        <v>!Q3</v>
      </c>
      <c r="U40" s="15" t="str">
        <f>IF('Original State Table'!U41="x", "x", IF('Original State Table'!U41=1,'Original State Table'!U$4,("!"&amp;'Original State Table'!U$4)))</f>
        <v>!Q2</v>
      </c>
      <c r="V40" s="15" t="str">
        <f>IF('Original State Table'!V41="x", "x", IF('Original State Table'!V41=1,'Original State Table'!V$4,("!"&amp;'Original State Table'!V$4)))</f>
        <v>!Q1</v>
      </c>
      <c r="W40" s="16" t="str">
        <f>IF('Original State Table'!W41="x", "x", IF('Original State Table'!W41=1,'Original State Table'!W$4,("!"&amp;'Original State Table'!W$4)))</f>
        <v>!Q0</v>
      </c>
      <c r="X40" s="14" t="str">
        <f>IF('Original State Table'!X41="x", "x", IF('Original State Table'!X41=1,'Original State Table'!X$4,("!"&amp;'Original State Table'!X$4)))</f>
        <v>!Encode0</v>
      </c>
      <c r="Y40" s="15" t="str">
        <f>IF('Original State Table'!Y41="x", "x", IF('Original State Table'!Y41=1,'Original State Table'!Y$4,("!"&amp;'Original State Table'!Y$4)))</f>
        <v>Encode1</v>
      </c>
      <c r="Z40" s="15" t="str">
        <f>IF('Original State Table'!Z41="x", "x", IF('Original State Table'!Z41=1,'Original State Table'!Z$4,("!"&amp;'Original State Table'!Z$4)))</f>
        <v>!Encode2</v>
      </c>
      <c r="AA40" s="15" t="str">
        <f>IF('Original State Table'!AA41="x", "x", IF('Original State Table'!AA41=1,'Original State Table'!AA$4,("!"&amp;'Original State Table'!AA$4)))</f>
        <v>!SB1</v>
      </c>
      <c r="AB40" s="15" t="str">
        <f>IF('Original State Table'!AB41="x", "x", IF('Original State Table'!AB41=1,'Original State Table'!AB$4,("!"&amp;'Original State Table'!AB$4)))</f>
        <v>!SB2</v>
      </c>
      <c r="AC40" s="15" t="str">
        <f>IF('Original State Table'!AC41="x", "x", IF('Original State Table'!AC41=1,'Original State Table'!AC$4,("!"&amp;'Original State Table'!AC$4)))</f>
        <v>!BGPR</v>
      </c>
      <c r="AD40" s="15" t="str">
        <f>IF('Original State Table'!AD41="x", "x", IF('Original State Table'!AD41=1,'Original State Table'!AD$4,("!"&amp;'Original State Table'!AD$4)))</f>
        <v>!BPC</v>
      </c>
      <c r="AE40" s="15" t="str">
        <f>IF('Original State Table'!AE41="x", "x", IF('Original State Table'!AE41=1,'Original State Table'!AE$4,("!"&amp;'Original State Table'!AE$4)))</f>
        <v>!BMDR</v>
      </c>
      <c r="AF40" s="15" t="str">
        <f>IF('Original State Table'!AF41="x", "x", IF('Original State Table'!AF41=1,'Original State Table'!AF$4,("!"&amp;'Original State Table'!AF$4)))</f>
        <v>Write_GPR</v>
      </c>
      <c r="AG40" s="15" t="str">
        <f>IF('Original State Table'!AG41="x", "x", IF('Original State Table'!AG41=1,'Original State Table'!AG$4,("!"&amp;'Original State Table'!AG$4)))</f>
        <v>!Read_MM</v>
      </c>
      <c r="AH40" s="15" t="str">
        <f>IF('Original State Table'!AH41="x", "x", IF('Original State Table'!AH41=1,'Original State Table'!AH$4,("!"&amp;'Original State Table'!AH$4)))</f>
        <v>!Write_MM</v>
      </c>
      <c r="AI40" s="15" t="str">
        <f>IF('Original State Table'!AI41="x", "x", IF('Original State Table'!AI41=1,'Original State Table'!AI$4,("!"&amp;'Original State Table'!AI$4)))</f>
        <v>!Zin</v>
      </c>
      <c r="AJ40" s="15" t="str">
        <f>IF('Original State Table'!AJ41="x", "x", IF('Original State Table'!AJ41=1,'Original State Table'!AJ$4,("!"&amp;'Original State Table'!AJ$4)))</f>
        <v>!Z4</v>
      </c>
      <c r="AK40" s="15" t="str">
        <f>IF('Original State Table'!AK41="x", "x", IF('Original State Table'!AK41=1,'Original State Table'!AK$4,("!"&amp;'Original State Table'!AK$4)))</f>
        <v>Zbus</v>
      </c>
      <c r="AL40" s="15" t="str">
        <f>IF('Original State Table'!AL41="x", "x", IF('Original State Table'!AL41=1,'Original State Table'!AL$4,("!"&amp;'Original State Table'!AL$4)))</f>
        <v>!Yin</v>
      </c>
      <c r="AM40" s="15" t="str">
        <f>IF('Original State Table'!AM41="x", "x", IF('Original State Table'!AM41=1,'Original State Table'!AM$4,("!"&amp;'Original State Table'!AM$4)))</f>
        <v>!ALU/Add</v>
      </c>
      <c r="AN40" s="15" t="str">
        <f>IF('Original State Table'!AN41="x", "x", IF('Original State Table'!AN41=1,'Original State Table'!AN$4,("!"&amp;'Original State Table'!AN$4)))</f>
        <v>!MAR in</v>
      </c>
      <c r="AO40" s="15" t="str">
        <f>IF('Original State Table'!AO41="x", "x", IF('Original State Table'!AO41=1,'Original State Table'!AO$4,("!"&amp;'Original State Table'!AO$4)))</f>
        <v>!WFMC</v>
      </c>
      <c r="AP40" s="15" t="str">
        <f>IF('Original State Table'!AP41="x", "x", IF('Original State Table'!AP41=1,'Original State Table'!AP$4,("!"&amp;'Original State Table'!AP$4)))</f>
        <v>!ALU/Not</v>
      </c>
      <c r="AQ40" s="15" t="str">
        <f>IF('Original State Table'!AQ41="x", "x", IF('Original State Table'!AQ41=1,'Original State Table'!AQ$4,("!"&amp;'Original State Table'!AQ$4)))</f>
        <v>!MDR in</v>
      </c>
      <c r="AR40" s="15" t="str">
        <f>IF('Original State Table'!AR41="x", "x", IF('Original State Table'!AR41=1,'Original State Table'!AR$4,("!"&amp;'Original State Table'!AR$4)))</f>
        <v>!PC in</v>
      </c>
      <c r="AS40" s="15" t="str">
        <f>IF('Original State Table'!AS41="x", "x", IF('Original State Table'!AS41=1,'Original State Table'!AS$4,("!"&amp;'Original State Table'!AS$4)))</f>
        <v>!Trap</v>
      </c>
      <c r="AT40" s="15" t="str">
        <f>IF('Original State Table'!AT41="x", "x", IF('Original State Table'!AT41=1,'Original State Table'!AT$4,("!"&amp;'Original State Table'!AT$4)))</f>
        <v>!PSW in</v>
      </c>
      <c r="AU40" s="15" t="str">
        <f>IF('Original State Table'!AU41="x", "x", IF('Original State Table'!AU41=1,'Original State Table'!AU$4,("!"&amp;'Original State Table'!AU$4)))</f>
        <v>!Timer Set</v>
      </c>
      <c r="AV40" s="15" t="str">
        <f>IF('Original State Table'!AV41="x", "x", IF('Original State Table'!AV41=1,'Original State Table'!AV$4,("!"&amp;'Original State Table'!AV$4)))</f>
        <v>!ALU/Lshift</v>
      </c>
      <c r="AW40" s="15" t="str">
        <f>IF('Original State Table'!AW41="x", "x", IF('Original State Table'!AW41=1,'Original State Table'!AW$4,("!"&amp;'Original State Table'!AW$4)))</f>
        <v>!ALU/rshift</v>
      </c>
      <c r="AX40" s="15" t="str">
        <f>IF('Original State Table'!AX41="x", "x", IF('Original State Table'!AX41=1,'Original State Table'!AX$4,("!"&amp;'Original State Table'!AX$4)))</f>
        <v>!ALU/And</v>
      </c>
      <c r="AY40" s="15" t="str">
        <f>IF('Original State Table'!AY41="x", "x", IF('Original State Table'!AY41=1,'Original State Table'!AY$4,("!"&amp;'Original State Table'!AY$4)))</f>
        <v>!ALU/or</v>
      </c>
      <c r="AZ40" s="15" t="str">
        <f>IF('Original State Table'!AZ41="x", "x", IF('Original State Table'!AZ41=1,'Original State Table'!AZ$4,("!"&amp;'Original State Table'!AZ$4)))</f>
        <v>!ALU/inc</v>
      </c>
      <c r="BA40" s="15" t="str">
        <f>IF('Original State Table'!BA41="x", "x", IF('Original State Table'!BA41=1,'Original State Table'!BA$4,("!"&amp;'Original State Table'!BA$4)))</f>
        <v>!ALU/sub</v>
      </c>
      <c r="BB40" s="15" t="str">
        <f>IF('Original State Table'!BB41="x", "x", IF('Original State Table'!BB41=1,'Original State Table'!BB$4,("!"&amp;'Original State Table'!BB$4)))</f>
        <v>!PSWbus</v>
      </c>
      <c r="BC40" s="15" t="str">
        <f>IF('Original State Table'!BC41="x", "x", IF('Original State Table'!BC41=1,'Original State Table'!BC$4,("!"&amp;'Original State Table'!BC$4)))</f>
        <v>!ROMbus</v>
      </c>
      <c r="BD40" s="15" t="str">
        <f>IF('Original State Table'!BD41="x", "x", IF('Original State Table'!BD41=1,'Original State Table'!BD$4,("!"&amp;'Original State Table'!BD$4)))</f>
        <v>!R2</v>
      </c>
      <c r="BE40" s="15" t="str">
        <f>IF('Original State Table'!BE41="x", "x", IF('Original State Table'!BE41=1,'Original State Table'!BE$4,("!"&amp;'Original State Table'!BE$4)))</f>
        <v>!R1</v>
      </c>
      <c r="BF40" s="15" t="str">
        <f>IF('Original State Table'!BF41="x", "x", IF('Original State Table'!BF41=1,'Original State Table'!BF$4,("!"&amp;'Original State Table'!BF$4)))</f>
        <v>!R0</v>
      </c>
    </row>
    <row r="41" spans="2:58" x14ac:dyDescent="0.3">
      <c r="B41" s="22" t="s">
        <v>41</v>
      </c>
      <c r="C41" s="14" t="str">
        <f>IF('Original State Table'!C42="x", "x", IF('Original State Table'!C42=1,'Original State Table'!C$4,("!"&amp;'Original State Table'!C$4)))</f>
        <v>!Q5</v>
      </c>
      <c r="D41" s="15" t="str">
        <f>IF('Original State Table'!D42="x", "x", IF('Original State Table'!D42=1,'Original State Table'!D$4,("!"&amp;'Original State Table'!D$4)))</f>
        <v>Q4</v>
      </c>
      <c r="E41" s="15" t="str">
        <f>IF('Original State Table'!E42="x", "x", IF('Original State Table'!E42=1,'Original State Table'!E$4,("!"&amp;'Original State Table'!E$4)))</f>
        <v>!Q3</v>
      </c>
      <c r="F41" s="15" t="str">
        <f>IF('Original State Table'!F42="x", "x", IF('Original State Table'!F42=1,'Original State Table'!F$4,("!"&amp;'Original State Table'!F$4)))</f>
        <v>!Q2</v>
      </c>
      <c r="G41" s="15" t="str">
        <f>IF('Original State Table'!G42="x", "x", IF('Original State Table'!G42=1,'Original State Table'!G$4,("!"&amp;'Original State Table'!G$4)))</f>
        <v>Q1</v>
      </c>
      <c r="H41" s="16" t="str">
        <f>IF('Original State Table'!H42="x", "x", IF('Original State Table'!H42=1,'Original State Table'!H$4,("!"&amp;'Original State Table'!H$4)))</f>
        <v>Q0</v>
      </c>
      <c r="I41" s="14" t="str">
        <f>IF('Original State Table'!I42="x", "x", IF('Original State Table'!I42=1,'Original State Table'!I$4,("!"&amp;'Original State Table'!I$4)))</f>
        <v>x</v>
      </c>
      <c r="J41" s="15" t="str">
        <f>IF('Original State Table'!J42="x", "x", IF('Original State Table'!J42=1,'Original State Table'!J$4,("!"&amp;'Original State Table'!J$4)))</f>
        <v>x</v>
      </c>
      <c r="K41" s="15" t="str">
        <f>IF('Original State Table'!K42="x", "x", IF('Original State Table'!K42=1,'Original State Table'!K$4,("!"&amp;'Original State Table'!K$4)))</f>
        <v>x</v>
      </c>
      <c r="L41" s="15" t="str">
        <f>IF('Original State Table'!L42="x", "x", IF('Original State Table'!L42=1,'Original State Table'!L$4,("!"&amp;'Original State Table'!L$4)))</f>
        <v>x</v>
      </c>
      <c r="M41" s="15" t="str">
        <f>IF('Original State Table'!M42="x", "x", IF('Original State Table'!M42=1,'Original State Table'!M$4,("!"&amp;'Original State Table'!M$4)))</f>
        <v>x</v>
      </c>
      <c r="N41" s="15" t="str">
        <f>IF('Original State Table'!N42="x", "x", IF('Original State Table'!N42=1,'Original State Table'!N$4,("!"&amp;'Original State Table'!N$4)))</f>
        <v>x</v>
      </c>
      <c r="O41" s="15" t="str">
        <f>IF('Original State Table'!O42="x", "x", IF('Original State Table'!O42=1,'Original State Table'!O$4,("!"&amp;'Original State Table'!O$4)))</f>
        <v>x</v>
      </c>
      <c r="P41" s="16" t="str">
        <f>IF('Original State Table'!P42="x", "x", IF('Original State Table'!P42=1,'Original State Table'!P$4,("!"&amp;'Original State Table'!P$4)))</f>
        <v>x</v>
      </c>
      <c r="Q41" s="22" t="s">
        <v>42</v>
      </c>
      <c r="R41" s="14" t="str">
        <f>IF('Original State Table'!R42="x", "x", IF('Original State Table'!R42=1,'Original State Table'!R$4,("!"&amp;'Original State Table'!R$4)))</f>
        <v>!Q5</v>
      </c>
      <c r="S41" s="15" t="str">
        <f>IF('Original State Table'!S42="x", "x", IF('Original State Table'!S42=1,'Original State Table'!S$4,("!"&amp;'Original State Table'!S$4)))</f>
        <v>!Q4</v>
      </c>
      <c r="T41" s="15" t="str">
        <f>IF('Original State Table'!T42="x", "x", IF('Original State Table'!T42=1,'Original State Table'!T$4,("!"&amp;'Original State Table'!T$4)))</f>
        <v>Q3</v>
      </c>
      <c r="U41" s="15" t="str">
        <f>IF('Original State Table'!U42="x", "x", IF('Original State Table'!U42=1,'Original State Table'!U$4,("!"&amp;'Original State Table'!U$4)))</f>
        <v>Q2</v>
      </c>
      <c r="V41" s="15" t="str">
        <f>IF('Original State Table'!V42="x", "x", IF('Original State Table'!V42=1,'Original State Table'!V$4,("!"&amp;'Original State Table'!V$4)))</f>
        <v>!Q1</v>
      </c>
      <c r="W41" s="16" t="str">
        <f>IF('Original State Table'!W42="x", "x", IF('Original State Table'!W42=1,'Original State Table'!W$4,("!"&amp;'Original State Table'!W$4)))</f>
        <v>!Q0</v>
      </c>
      <c r="X41" s="14" t="str">
        <f>IF('Original State Table'!X42="x", "x", IF('Original State Table'!X42=1,'Original State Table'!X$4,("!"&amp;'Original State Table'!X$4)))</f>
        <v>!Encode0</v>
      </c>
      <c r="Y41" s="15" t="str">
        <f>IF('Original State Table'!Y42="x", "x", IF('Original State Table'!Y42=1,'Original State Table'!Y$4,("!"&amp;'Original State Table'!Y$4)))</f>
        <v>Encode1</v>
      </c>
      <c r="Z41" s="15" t="str">
        <f>IF('Original State Table'!Z42="x", "x", IF('Original State Table'!Z42=1,'Original State Table'!Z$4,("!"&amp;'Original State Table'!Z$4)))</f>
        <v>!Encode2</v>
      </c>
      <c r="AA41" s="15" t="str">
        <f>IF('Original State Table'!AA42="x", "x", IF('Original State Table'!AA42=1,'Original State Table'!AA$4,("!"&amp;'Original State Table'!AA$4)))</f>
        <v>!SB1</v>
      </c>
      <c r="AB41" s="15" t="str">
        <f>IF('Original State Table'!AB42="x", "x", IF('Original State Table'!AB42=1,'Original State Table'!AB$4,("!"&amp;'Original State Table'!AB$4)))</f>
        <v>!SB2</v>
      </c>
      <c r="AC41" s="15" t="str">
        <f>IF('Original State Table'!AC42="x", "x", IF('Original State Table'!AC42=1,'Original State Table'!AC$4,("!"&amp;'Original State Table'!AC$4)))</f>
        <v>!BGPR</v>
      </c>
      <c r="AD41" s="15" t="str">
        <f>IF('Original State Table'!AD42="x", "x", IF('Original State Table'!AD42=1,'Original State Table'!AD$4,("!"&amp;'Original State Table'!AD$4)))</f>
        <v>BPC</v>
      </c>
      <c r="AE41" s="15" t="str">
        <f>IF('Original State Table'!AE42="x", "x", IF('Original State Table'!AE42=1,'Original State Table'!AE$4,("!"&amp;'Original State Table'!AE$4)))</f>
        <v>!BMDR</v>
      </c>
      <c r="AF41" s="15" t="str">
        <f>IF('Original State Table'!AF42="x", "x", IF('Original State Table'!AF42=1,'Original State Table'!AF$4,("!"&amp;'Original State Table'!AF$4)))</f>
        <v>Write_GPR</v>
      </c>
      <c r="AG41" s="15" t="str">
        <f>IF('Original State Table'!AG42="x", "x", IF('Original State Table'!AG42=1,'Original State Table'!AG$4,("!"&amp;'Original State Table'!AG$4)))</f>
        <v>!Read_MM</v>
      </c>
      <c r="AH41" s="15" t="str">
        <f>IF('Original State Table'!AH42="x", "x", IF('Original State Table'!AH42=1,'Original State Table'!AH$4,("!"&amp;'Original State Table'!AH$4)))</f>
        <v>!Write_MM</v>
      </c>
      <c r="AI41" s="15" t="str">
        <f>IF('Original State Table'!AI42="x", "x", IF('Original State Table'!AI42=1,'Original State Table'!AI$4,("!"&amp;'Original State Table'!AI$4)))</f>
        <v>!Zin</v>
      </c>
      <c r="AJ41" s="15" t="str">
        <f>IF('Original State Table'!AJ42="x", "x", IF('Original State Table'!AJ42=1,'Original State Table'!AJ$4,("!"&amp;'Original State Table'!AJ$4)))</f>
        <v>!Z4</v>
      </c>
      <c r="AK41" s="15" t="str">
        <f>IF('Original State Table'!AK42="x", "x", IF('Original State Table'!AK42=1,'Original State Table'!AK$4,("!"&amp;'Original State Table'!AK$4)))</f>
        <v>!Zbus</v>
      </c>
      <c r="AL41" s="15" t="str">
        <f>IF('Original State Table'!AL42="x", "x", IF('Original State Table'!AL42=1,'Original State Table'!AL$4,("!"&amp;'Original State Table'!AL$4)))</f>
        <v>!Yin</v>
      </c>
      <c r="AM41" s="15" t="str">
        <f>IF('Original State Table'!AM42="x", "x", IF('Original State Table'!AM42=1,'Original State Table'!AM$4,("!"&amp;'Original State Table'!AM$4)))</f>
        <v>!ALU/Add</v>
      </c>
      <c r="AN41" s="15" t="str">
        <f>IF('Original State Table'!AN42="x", "x", IF('Original State Table'!AN42=1,'Original State Table'!AN$4,("!"&amp;'Original State Table'!AN$4)))</f>
        <v>!MAR in</v>
      </c>
      <c r="AO41" s="15" t="str">
        <f>IF('Original State Table'!AO42="x", "x", IF('Original State Table'!AO42=1,'Original State Table'!AO$4,("!"&amp;'Original State Table'!AO$4)))</f>
        <v>!WFMC</v>
      </c>
      <c r="AP41" s="15" t="str">
        <f>IF('Original State Table'!AP42="x", "x", IF('Original State Table'!AP42=1,'Original State Table'!AP$4,("!"&amp;'Original State Table'!AP$4)))</f>
        <v>!ALU/Not</v>
      </c>
      <c r="AQ41" s="15" t="str">
        <f>IF('Original State Table'!AQ42="x", "x", IF('Original State Table'!AQ42=1,'Original State Table'!AQ$4,("!"&amp;'Original State Table'!AQ$4)))</f>
        <v>!MDR in</v>
      </c>
      <c r="AR41" s="15" t="str">
        <f>IF('Original State Table'!AR42="x", "x", IF('Original State Table'!AR42=1,'Original State Table'!AR$4,("!"&amp;'Original State Table'!AR$4)))</f>
        <v>!PC in</v>
      </c>
      <c r="AS41" s="15" t="str">
        <f>IF('Original State Table'!AS42="x", "x", IF('Original State Table'!AS42=1,'Original State Table'!AS$4,("!"&amp;'Original State Table'!AS$4)))</f>
        <v>!Trap</v>
      </c>
      <c r="AT41" s="15" t="str">
        <f>IF('Original State Table'!AT42="x", "x", IF('Original State Table'!AT42=1,'Original State Table'!AT$4,("!"&amp;'Original State Table'!AT$4)))</f>
        <v>!PSW in</v>
      </c>
      <c r="AU41" s="15" t="str">
        <f>IF('Original State Table'!AU42="x", "x", IF('Original State Table'!AU42=1,'Original State Table'!AU$4,("!"&amp;'Original State Table'!AU$4)))</f>
        <v>!Timer Set</v>
      </c>
      <c r="AV41" s="15" t="str">
        <f>IF('Original State Table'!AV42="x", "x", IF('Original State Table'!AV42=1,'Original State Table'!AV$4,("!"&amp;'Original State Table'!AV$4)))</f>
        <v>!ALU/Lshift</v>
      </c>
      <c r="AW41" s="15" t="str">
        <f>IF('Original State Table'!AW42="x", "x", IF('Original State Table'!AW42=1,'Original State Table'!AW$4,("!"&amp;'Original State Table'!AW$4)))</f>
        <v>!ALU/rshift</v>
      </c>
      <c r="AX41" s="15" t="str">
        <f>IF('Original State Table'!AX42="x", "x", IF('Original State Table'!AX42=1,'Original State Table'!AX$4,("!"&amp;'Original State Table'!AX$4)))</f>
        <v>!ALU/And</v>
      </c>
      <c r="AY41" s="15" t="str">
        <f>IF('Original State Table'!AY42="x", "x", IF('Original State Table'!AY42=1,'Original State Table'!AY$4,("!"&amp;'Original State Table'!AY$4)))</f>
        <v>!ALU/or</v>
      </c>
      <c r="AZ41" s="15" t="str">
        <f>IF('Original State Table'!AZ42="x", "x", IF('Original State Table'!AZ42=1,'Original State Table'!AZ$4,("!"&amp;'Original State Table'!AZ$4)))</f>
        <v>!ALU/inc</v>
      </c>
      <c r="BA41" s="15" t="str">
        <f>IF('Original State Table'!BA42="x", "x", IF('Original State Table'!BA42=1,'Original State Table'!BA$4,("!"&amp;'Original State Table'!BA$4)))</f>
        <v>!ALU/sub</v>
      </c>
      <c r="BB41" s="15" t="str">
        <f>IF('Original State Table'!BB42="x", "x", IF('Original State Table'!BB42=1,'Original State Table'!BB$4,("!"&amp;'Original State Table'!BB$4)))</f>
        <v>!PSWbus</v>
      </c>
      <c r="BC41" s="15" t="str">
        <f>IF('Original State Table'!BC42="x", "x", IF('Original State Table'!BC42=1,'Original State Table'!BC$4,("!"&amp;'Original State Table'!BC$4)))</f>
        <v>!ROMbus</v>
      </c>
      <c r="BD41" s="15" t="str">
        <f>IF('Original State Table'!BD42="x", "x", IF('Original State Table'!BD42=1,'Original State Table'!BD$4,("!"&amp;'Original State Table'!BD$4)))</f>
        <v>!R2</v>
      </c>
      <c r="BE41" s="15" t="str">
        <f>IF('Original State Table'!BE42="x", "x", IF('Original State Table'!BE42=1,'Original State Table'!BE$4,("!"&amp;'Original State Table'!BE$4)))</f>
        <v>!R1</v>
      </c>
      <c r="BF41" s="15" t="str">
        <f>IF('Original State Table'!BF42="x", "x", IF('Original State Table'!BF42=1,'Original State Table'!BF$4,("!"&amp;'Original State Table'!BF$4)))</f>
        <v>!R0</v>
      </c>
    </row>
    <row r="42" spans="2:58" hidden="1" x14ac:dyDescent="0.3">
      <c r="B42" s="22" t="s">
        <v>48</v>
      </c>
      <c r="C42" s="14" t="str">
        <f>IF('Original State Table'!C43="x", "x", IF('Original State Table'!C43=1,'Original State Table'!C$4,("!"&amp;'Original State Table'!C$4)))</f>
        <v>!Q5</v>
      </c>
      <c r="D42" s="15" t="str">
        <f>IF('Original State Table'!D43="x", "x", IF('Original State Table'!D43=1,'Original State Table'!D$4,("!"&amp;'Original State Table'!D$4)))</f>
        <v>!Q4</v>
      </c>
      <c r="E42" s="15" t="str">
        <f>IF('Original State Table'!E43="x", "x", IF('Original State Table'!E43=1,'Original State Table'!E$4,("!"&amp;'Original State Table'!E$4)))</f>
        <v>!Q3</v>
      </c>
      <c r="F42" s="15" t="str">
        <f>IF('Original State Table'!F43="x", "x", IF('Original State Table'!F43=1,'Original State Table'!F$4,("!"&amp;'Original State Table'!F$4)))</f>
        <v>!Q2</v>
      </c>
      <c r="G42" s="15" t="str">
        <f>IF('Original State Table'!G43="x", "x", IF('Original State Table'!G43=1,'Original State Table'!G$4,("!"&amp;'Original State Table'!G$4)))</f>
        <v>Q1</v>
      </c>
      <c r="H42" s="16" t="str">
        <f>IF('Original State Table'!H43="x", "x", IF('Original State Table'!H43=1,'Original State Table'!H$4,("!"&amp;'Original State Table'!H$4)))</f>
        <v>!Q0</v>
      </c>
      <c r="I42" s="14" t="str">
        <f>IF('Original State Table'!I43="x", "x", IF('Original State Table'!I43=1,'Original State Table'!I$4,("!"&amp;'Original State Table'!I$4)))</f>
        <v>!o3</v>
      </c>
      <c r="J42" s="15" t="str">
        <f>IF('Original State Table'!J43="x", "x", IF('Original State Table'!J43=1,'Original State Table'!J$4,("!"&amp;'Original State Table'!J$4)))</f>
        <v>!o2</v>
      </c>
      <c r="K42" s="15" t="str">
        <f>IF('Original State Table'!K43="x", "x", IF('Original State Table'!K43=1,'Original State Table'!K$4,("!"&amp;'Original State Table'!K$4)))</f>
        <v>!o1</v>
      </c>
      <c r="L42" s="15" t="str">
        <f>IF('Original State Table'!L43="x", "x", IF('Original State Table'!L43=1,'Original State Table'!L$4,("!"&amp;'Original State Table'!L$4)))</f>
        <v>!o0</v>
      </c>
      <c r="M42" s="15" t="str">
        <f>IF('Original State Table'!M43="x", "x", IF('Original State Table'!M43=1,'Original State Table'!M$4,("!"&amp;'Original State Table'!M$4)))</f>
        <v>x</v>
      </c>
      <c r="N42" s="15" t="str">
        <f>IF('Original State Table'!N43="x", "x", IF('Original State Table'!N43=1,'Original State Table'!N$4,("!"&amp;'Original State Table'!N$4)))</f>
        <v>x</v>
      </c>
      <c r="O42" s="15" t="str">
        <f>IF('Original State Table'!O43="x", "x", IF('Original State Table'!O43=1,'Original State Table'!O$4,("!"&amp;'Original State Table'!O$4)))</f>
        <v>x</v>
      </c>
      <c r="P42" s="16" t="str">
        <f>IF('Original State Table'!P43="x", "x", IF('Original State Table'!P43=1,'Original State Table'!P$4,("!"&amp;'Original State Table'!P$4)))</f>
        <v>x</v>
      </c>
      <c r="Q42" s="22" t="s">
        <v>49</v>
      </c>
      <c r="R42" s="14" t="str">
        <f>IF('Original State Table'!R43="x", "x", IF('Original State Table'!R43=1,'Original State Table'!R$4,("!"&amp;'Original State Table'!R$4)))</f>
        <v>!Q5</v>
      </c>
      <c r="S42" s="15" t="str">
        <f>IF('Original State Table'!S43="x", "x", IF('Original State Table'!S43=1,'Original State Table'!S$4,("!"&amp;'Original State Table'!S$4)))</f>
        <v>!Q4</v>
      </c>
      <c r="T42" s="15" t="str">
        <f>IF('Original State Table'!T43="x", "x", IF('Original State Table'!T43=1,'Original State Table'!T$4,("!"&amp;'Original State Table'!T$4)))</f>
        <v>!Q3</v>
      </c>
      <c r="U42" s="15" t="str">
        <f>IF('Original State Table'!U43="x", "x", IF('Original State Table'!U43=1,'Original State Table'!U$4,("!"&amp;'Original State Table'!U$4)))</f>
        <v>!Q2</v>
      </c>
      <c r="V42" s="15" t="str">
        <f>IF('Original State Table'!V43="x", "x", IF('Original State Table'!V43=1,'Original State Table'!V$4,("!"&amp;'Original State Table'!V$4)))</f>
        <v>Q1</v>
      </c>
      <c r="W42" s="16" t="str">
        <f>IF('Original State Table'!W43="x", "x", IF('Original State Table'!W43=1,'Original State Table'!W$4,("!"&amp;'Original State Table'!W$4)))</f>
        <v>Q0</v>
      </c>
      <c r="X42" s="14" t="str">
        <f>IF('Original State Table'!X43="x", "x", IF('Original State Table'!X43=1,'Original State Table'!X$4,("!"&amp;'Original State Table'!X$4)))</f>
        <v>Encode0</v>
      </c>
      <c r="Y42" s="15" t="str">
        <f>IF('Original State Table'!Y43="x", "x", IF('Original State Table'!Y43=1,'Original State Table'!Y$4,("!"&amp;'Original State Table'!Y$4)))</f>
        <v>!Encode1</v>
      </c>
      <c r="Z42" s="15" t="str">
        <f>IF('Original State Table'!Z43="x", "x", IF('Original State Table'!Z43=1,'Original State Table'!Z$4,("!"&amp;'Original State Table'!Z$4)))</f>
        <v>!Encode2</v>
      </c>
      <c r="AA42" s="15" t="str">
        <f>IF('Original State Table'!AA43="x", "x", IF('Original State Table'!AA43=1,'Original State Table'!AA$4,("!"&amp;'Original State Table'!AA$4)))</f>
        <v>x</v>
      </c>
      <c r="AB42" s="15" t="str">
        <f>IF('Original State Table'!AB43="x", "x", IF('Original State Table'!AB43=1,'Original State Table'!AB$4,("!"&amp;'Original State Table'!AB$4)))</f>
        <v>x</v>
      </c>
      <c r="AC42" s="15" t="str">
        <f>IF('Original State Table'!AC43="x", "x", IF('Original State Table'!AC43=1,'Original State Table'!AC$4,("!"&amp;'Original State Table'!AC$4)))</f>
        <v>!BGPR</v>
      </c>
      <c r="AD42" s="15" t="str">
        <f>IF('Original State Table'!AD43="x", "x", IF('Original State Table'!AD43=1,'Original State Table'!AD$4,("!"&amp;'Original State Table'!AD$4)))</f>
        <v>!BPC</v>
      </c>
      <c r="AE42" s="15" t="str">
        <f>IF('Original State Table'!AE43="x", "x", IF('Original State Table'!AE43=1,'Original State Table'!AE$4,("!"&amp;'Original State Table'!AE$4)))</f>
        <v>!BMDR</v>
      </c>
      <c r="AF42" s="15" t="str">
        <f>IF('Original State Table'!AF43="x", "x", IF('Original State Table'!AF43=1,'Original State Table'!AF$4,("!"&amp;'Original State Table'!AF$4)))</f>
        <v>!Write_GPR</v>
      </c>
      <c r="AG42" s="15" t="str">
        <f>IF('Original State Table'!AG43="x", "x", IF('Original State Table'!AG43=1,'Original State Table'!AG$4,("!"&amp;'Original State Table'!AG$4)))</f>
        <v>!Read_MM</v>
      </c>
      <c r="AH42" s="15" t="str">
        <f>IF('Original State Table'!AH43="x", "x", IF('Original State Table'!AH43=1,'Original State Table'!AH$4,("!"&amp;'Original State Table'!AH$4)))</f>
        <v>!Write_MM</v>
      </c>
      <c r="AI42" s="15" t="str">
        <f>IF('Original State Table'!AI43="x", "x", IF('Original State Table'!AI43=1,'Original State Table'!AI$4,("!"&amp;'Original State Table'!AI$4)))</f>
        <v>!Zin</v>
      </c>
      <c r="AJ42" s="15" t="str">
        <f>IF('Original State Table'!AJ43="x", "x", IF('Original State Table'!AJ43=1,'Original State Table'!AJ$4,("!"&amp;'Original State Table'!AJ$4)))</f>
        <v>!Z4</v>
      </c>
      <c r="AK42" s="15" t="str">
        <f>IF('Original State Table'!AK43="x", "x", IF('Original State Table'!AK43=1,'Original State Table'!AK$4,("!"&amp;'Original State Table'!AK$4)))</f>
        <v>Zbus</v>
      </c>
      <c r="AL42" s="15" t="str">
        <f>IF('Original State Table'!AL43="x", "x", IF('Original State Table'!AL43=1,'Original State Table'!AL$4,("!"&amp;'Original State Table'!AL$4)))</f>
        <v>Yin</v>
      </c>
      <c r="AM42" s="15" t="str">
        <f>IF('Original State Table'!AM43="x", "x", IF('Original State Table'!AM43=1,'Original State Table'!AM$4,("!"&amp;'Original State Table'!AM$4)))</f>
        <v>!ALU/Add</v>
      </c>
      <c r="AN42" s="15" t="str">
        <f>IF('Original State Table'!AN43="x", "x", IF('Original State Table'!AN43=1,'Original State Table'!AN$4,("!"&amp;'Original State Table'!AN$4)))</f>
        <v>!MAR in</v>
      </c>
      <c r="AO42" s="15" t="str">
        <f>IF('Original State Table'!AO43="x", "x", IF('Original State Table'!AO43=1,'Original State Table'!AO$4,("!"&amp;'Original State Table'!AO$4)))</f>
        <v>!WFMC</v>
      </c>
      <c r="AP42" s="15" t="str">
        <f>IF('Original State Table'!AP43="x", "x", IF('Original State Table'!AP43=1,'Original State Table'!AP$4,("!"&amp;'Original State Table'!AP$4)))</f>
        <v>!ALU/Not</v>
      </c>
      <c r="AQ42" s="15" t="str">
        <f>IF('Original State Table'!AQ43="x", "x", IF('Original State Table'!AQ43=1,'Original State Table'!AQ$4,("!"&amp;'Original State Table'!AQ$4)))</f>
        <v>!MDR in</v>
      </c>
      <c r="AR42" s="15" t="str">
        <f>IF('Original State Table'!AR43="x", "x", IF('Original State Table'!AR43=1,'Original State Table'!AR$4,("!"&amp;'Original State Table'!AR$4)))</f>
        <v>!PC in</v>
      </c>
      <c r="AS42" s="15" t="str">
        <f>IF('Original State Table'!AS43="x", "x", IF('Original State Table'!AS43=1,'Original State Table'!AS$4,("!"&amp;'Original State Table'!AS$4)))</f>
        <v>!Trap</v>
      </c>
      <c r="AT42" s="15" t="str">
        <f>IF('Original State Table'!AT43="x", "x", IF('Original State Table'!AT43=1,'Original State Table'!AT$4,("!"&amp;'Original State Table'!AT$4)))</f>
        <v>!PSW in</v>
      </c>
      <c r="AU42" s="15" t="str">
        <f>IF('Original State Table'!AU43="x", "x", IF('Original State Table'!AU43=1,'Original State Table'!AU$4,("!"&amp;'Original State Table'!AU$4)))</f>
        <v>!Timer Set</v>
      </c>
      <c r="AV42" s="15" t="str">
        <f>IF('Original State Table'!AV43="x", "x", IF('Original State Table'!AV43=1,'Original State Table'!AV$4,("!"&amp;'Original State Table'!AV$4)))</f>
        <v>!ALU/Lshift</v>
      </c>
      <c r="AW42" s="15" t="str">
        <f>IF('Original State Table'!AW43="x", "x", IF('Original State Table'!AW43=1,'Original State Table'!AW$4,("!"&amp;'Original State Table'!AW$4)))</f>
        <v>!ALU/rshift</v>
      </c>
      <c r="AX42" s="15" t="str">
        <f>IF('Original State Table'!AX43="x", "x", IF('Original State Table'!AX43=1,'Original State Table'!AX$4,("!"&amp;'Original State Table'!AX$4)))</f>
        <v>!ALU/And</v>
      </c>
      <c r="AY42" s="15" t="str">
        <f>IF('Original State Table'!AY43="x", "x", IF('Original State Table'!AY43=1,'Original State Table'!AY$4,("!"&amp;'Original State Table'!AY$4)))</f>
        <v>!ALU/or</v>
      </c>
      <c r="AZ42" s="15" t="str">
        <f>IF('Original State Table'!AZ43="x", "x", IF('Original State Table'!AZ43=1,'Original State Table'!AZ$4,("!"&amp;'Original State Table'!AZ$4)))</f>
        <v>!ALU/inc</v>
      </c>
      <c r="BA42" s="15" t="str">
        <f>IF('Original State Table'!BA43="x", "x", IF('Original State Table'!BA43=1,'Original State Table'!BA$4,("!"&amp;'Original State Table'!BA$4)))</f>
        <v>!ALU/sub</v>
      </c>
      <c r="BB42" s="15" t="str">
        <f>IF('Original State Table'!BB43="x", "x", IF('Original State Table'!BB43=1,'Original State Table'!BB$4,("!"&amp;'Original State Table'!BB$4)))</f>
        <v>!PSWbus</v>
      </c>
      <c r="BC42" s="15" t="str">
        <f>IF('Original State Table'!BC43="x", "x", IF('Original State Table'!BC43=1,'Original State Table'!BC$4,("!"&amp;'Original State Table'!BC$4)))</f>
        <v>!ROMbus</v>
      </c>
      <c r="BD42" s="15" t="str">
        <f>IF('Original State Table'!BD43="x", "x", IF('Original State Table'!BD43=1,'Original State Table'!BD$4,("!"&amp;'Original State Table'!BD$4)))</f>
        <v>!R2</v>
      </c>
      <c r="BE42" s="15" t="str">
        <f>IF('Original State Table'!BE43="x", "x", IF('Original State Table'!BE43=1,'Original State Table'!BE$4,("!"&amp;'Original State Table'!BE$4)))</f>
        <v>!R1</v>
      </c>
      <c r="BF42" s="15" t="str">
        <f>IF('Original State Table'!BF43="x", "x", IF('Original State Table'!BF43=1,'Original State Table'!BF$4,("!"&amp;'Original State Table'!BF$4)))</f>
        <v>!R0</v>
      </c>
    </row>
    <row r="43" spans="2:58" hidden="1" x14ac:dyDescent="0.3">
      <c r="B43" s="22" t="s">
        <v>48</v>
      </c>
      <c r="C43" s="14" t="str">
        <f>IF('Original State Table'!C44="x", "x", IF('Original State Table'!C44=1,'Original State Table'!C$4,("!"&amp;'Original State Table'!C$4)))</f>
        <v>!Q5</v>
      </c>
      <c r="D43" s="15" t="str">
        <f>IF('Original State Table'!D44="x", "x", IF('Original State Table'!D44=1,'Original State Table'!D$4,("!"&amp;'Original State Table'!D$4)))</f>
        <v>!Q4</v>
      </c>
      <c r="E43" s="15" t="str">
        <f>IF('Original State Table'!E44="x", "x", IF('Original State Table'!E44=1,'Original State Table'!E$4,("!"&amp;'Original State Table'!E$4)))</f>
        <v>!Q3</v>
      </c>
      <c r="F43" s="15" t="str">
        <f>IF('Original State Table'!F44="x", "x", IF('Original State Table'!F44=1,'Original State Table'!F$4,("!"&amp;'Original State Table'!F$4)))</f>
        <v>!Q2</v>
      </c>
      <c r="G43" s="15" t="str">
        <f>IF('Original State Table'!G44="x", "x", IF('Original State Table'!G44=1,'Original State Table'!G$4,("!"&amp;'Original State Table'!G$4)))</f>
        <v>Q1</v>
      </c>
      <c r="H43" s="16" t="str">
        <f>IF('Original State Table'!H44="x", "x", IF('Original State Table'!H44=1,'Original State Table'!H$4,("!"&amp;'Original State Table'!H$4)))</f>
        <v>!Q0</v>
      </c>
      <c r="I43" s="14" t="str">
        <f>IF('Original State Table'!I44="x", "x", IF('Original State Table'!I44=1,'Original State Table'!I$4,("!"&amp;'Original State Table'!I$4)))</f>
        <v>!o3</v>
      </c>
      <c r="J43" s="15" t="str">
        <f>IF('Original State Table'!J44="x", "x", IF('Original State Table'!J44=1,'Original State Table'!J$4,("!"&amp;'Original State Table'!J$4)))</f>
        <v>!o2</v>
      </c>
      <c r="K43" s="15" t="str">
        <f>IF('Original State Table'!K44="x", "x", IF('Original State Table'!K44=1,'Original State Table'!K$4,("!"&amp;'Original State Table'!K$4)))</f>
        <v>!o1</v>
      </c>
      <c r="L43" s="15" t="str">
        <f>IF('Original State Table'!L44="x", "x", IF('Original State Table'!L44=1,'Original State Table'!L$4,("!"&amp;'Original State Table'!L$4)))</f>
        <v>o0</v>
      </c>
      <c r="M43" s="15" t="str">
        <f>IF('Original State Table'!M44="x", "x", IF('Original State Table'!M44=1,'Original State Table'!M$4,("!"&amp;'Original State Table'!M$4)))</f>
        <v>x</v>
      </c>
      <c r="N43" s="15" t="str">
        <f>IF('Original State Table'!N44="x", "x", IF('Original State Table'!N44=1,'Original State Table'!N$4,("!"&amp;'Original State Table'!N$4)))</f>
        <v>x</v>
      </c>
      <c r="O43" s="15" t="str">
        <f>IF('Original State Table'!O44="x", "x", IF('Original State Table'!O44=1,'Original State Table'!O$4,("!"&amp;'Original State Table'!O$4)))</f>
        <v>x</v>
      </c>
      <c r="P43" s="16" t="str">
        <f>IF('Original State Table'!P44="x", "x", IF('Original State Table'!P44=1,'Original State Table'!P$4,("!"&amp;'Original State Table'!P$4)))</f>
        <v>x</v>
      </c>
      <c r="Q43" s="22" t="s">
        <v>50</v>
      </c>
      <c r="R43" s="14" t="str">
        <f>IF('Original State Table'!R44="x", "x", IF('Original State Table'!R44=1,'Original State Table'!R$4,("!"&amp;'Original State Table'!R$4)))</f>
        <v>!Q5</v>
      </c>
      <c r="S43" s="15" t="str">
        <f>IF('Original State Table'!S44="x", "x", IF('Original State Table'!S44=1,'Original State Table'!S$4,("!"&amp;'Original State Table'!S$4)))</f>
        <v>!Q4</v>
      </c>
      <c r="T43" s="15" t="str">
        <f>IF('Original State Table'!T44="x", "x", IF('Original State Table'!T44=1,'Original State Table'!T$4,("!"&amp;'Original State Table'!T$4)))</f>
        <v>!Q3</v>
      </c>
      <c r="U43" s="15" t="str">
        <f>IF('Original State Table'!U44="x", "x", IF('Original State Table'!U44=1,'Original State Table'!U$4,("!"&amp;'Original State Table'!U$4)))</f>
        <v>Q2</v>
      </c>
      <c r="V43" s="15" t="str">
        <f>IF('Original State Table'!V44="x", "x", IF('Original State Table'!V44=1,'Original State Table'!V$4,("!"&amp;'Original State Table'!V$4)))</f>
        <v>!Q1</v>
      </c>
      <c r="W43" s="16" t="str">
        <f>IF('Original State Table'!W44="x", "x", IF('Original State Table'!W44=1,'Original State Table'!W$4,("!"&amp;'Original State Table'!W$4)))</f>
        <v>Q0</v>
      </c>
      <c r="X43" s="14" t="str">
        <f>IF('Original State Table'!X44="x", "x", IF('Original State Table'!X44=1,'Original State Table'!X$4,("!"&amp;'Original State Table'!X$4)))</f>
        <v>Encode0</v>
      </c>
      <c r="Y43" s="15" t="str">
        <f>IF('Original State Table'!Y44="x", "x", IF('Original State Table'!Y44=1,'Original State Table'!Y$4,("!"&amp;'Original State Table'!Y$4)))</f>
        <v>!Encode1</v>
      </c>
      <c r="Z43" s="15" t="str">
        <f>IF('Original State Table'!Z44="x", "x", IF('Original State Table'!Z44=1,'Original State Table'!Z$4,("!"&amp;'Original State Table'!Z$4)))</f>
        <v>!Encode2</v>
      </c>
      <c r="AA43" s="15" t="str">
        <f>IF('Original State Table'!AA44="x", "x", IF('Original State Table'!AA44=1,'Original State Table'!AA$4,("!"&amp;'Original State Table'!AA$4)))</f>
        <v>x</v>
      </c>
      <c r="AB43" s="15" t="str">
        <f>IF('Original State Table'!AB44="x", "x", IF('Original State Table'!AB44=1,'Original State Table'!AB$4,("!"&amp;'Original State Table'!AB$4)))</f>
        <v>x</v>
      </c>
      <c r="AC43" s="15" t="str">
        <f>IF('Original State Table'!AC44="x", "x", IF('Original State Table'!AC44=1,'Original State Table'!AC$4,("!"&amp;'Original State Table'!AC$4)))</f>
        <v>!BGPR</v>
      </c>
      <c r="AD43" s="15" t="str">
        <f>IF('Original State Table'!AD44="x", "x", IF('Original State Table'!AD44=1,'Original State Table'!AD$4,("!"&amp;'Original State Table'!AD$4)))</f>
        <v>!BPC</v>
      </c>
      <c r="AE43" s="15" t="str">
        <f>IF('Original State Table'!AE44="x", "x", IF('Original State Table'!AE44=1,'Original State Table'!AE$4,("!"&amp;'Original State Table'!AE$4)))</f>
        <v>!BMDR</v>
      </c>
      <c r="AF43" s="15" t="str">
        <f>IF('Original State Table'!AF44="x", "x", IF('Original State Table'!AF44=1,'Original State Table'!AF$4,("!"&amp;'Original State Table'!AF$4)))</f>
        <v>!Write_GPR</v>
      </c>
      <c r="AG43" s="15" t="str">
        <f>IF('Original State Table'!AG44="x", "x", IF('Original State Table'!AG44=1,'Original State Table'!AG$4,("!"&amp;'Original State Table'!AG$4)))</f>
        <v>!Read_MM</v>
      </c>
      <c r="AH43" s="15" t="str">
        <f>IF('Original State Table'!AH44="x", "x", IF('Original State Table'!AH44=1,'Original State Table'!AH$4,("!"&amp;'Original State Table'!AH$4)))</f>
        <v>!Write_MM</v>
      </c>
      <c r="AI43" s="15" t="str">
        <f>IF('Original State Table'!AI44="x", "x", IF('Original State Table'!AI44=1,'Original State Table'!AI$4,("!"&amp;'Original State Table'!AI$4)))</f>
        <v>!Zin</v>
      </c>
      <c r="AJ43" s="15" t="str">
        <f>IF('Original State Table'!AJ44="x", "x", IF('Original State Table'!AJ44=1,'Original State Table'!AJ$4,("!"&amp;'Original State Table'!AJ$4)))</f>
        <v>!Z4</v>
      </c>
      <c r="AK43" s="15" t="str">
        <f>IF('Original State Table'!AK44="x", "x", IF('Original State Table'!AK44=1,'Original State Table'!AK$4,("!"&amp;'Original State Table'!AK$4)))</f>
        <v>Zbus</v>
      </c>
      <c r="AL43" s="15" t="str">
        <f>IF('Original State Table'!AL44="x", "x", IF('Original State Table'!AL44=1,'Original State Table'!AL$4,("!"&amp;'Original State Table'!AL$4)))</f>
        <v>Yin</v>
      </c>
      <c r="AM43" s="15" t="str">
        <f>IF('Original State Table'!AM44="x", "x", IF('Original State Table'!AM44=1,'Original State Table'!AM$4,("!"&amp;'Original State Table'!AM$4)))</f>
        <v>!ALU/Add</v>
      </c>
      <c r="AN43" s="15" t="str">
        <f>IF('Original State Table'!AN44="x", "x", IF('Original State Table'!AN44=1,'Original State Table'!AN$4,("!"&amp;'Original State Table'!AN$4)))</f>
        <v>!MAR in</v>
      </c>
      <c r="AO43" s="15" t="str">
        <f>IF('Original State Table'!AO44="x", "x", IF('Original State Table'!AO44=1,'Original State Table'!AO$4,("!"&amp;'Original State Table'!AO$4)))</f>
        <v>!WFMC</v>
      </c>
      <c r="AP43" s="15" t="str">
        <f>IF('Original State Table'!AP44="x", "x", IF('Original State Table'!AP44=1,'Original State Table'!AP$4,("!"&amp;'Original State Table'!AP$4)))</f>
        <v>!ALU/Not</v>
      </c>
      <c r="AQ43" s="15" t="str">
        <f>IF('Original State Table'!AQ44="x", "x", IF('Original State Table'!AQ44=1,'Original State Table'!AQ$4,("!"&amp;'Original State Table'!AQ$4)))</f>
        <v>!MDR in</v>
      </c>
      <c r="AR43" s="15" t="str">
        <f>IF('Original State Table'!AR44="x", "x", IF('Original State Table'!AR44=1,'Original State Table'!AR$4,("!"&amp;'Original State Table'!AR$4)))</f>
        <v>!PC in</v>
      </c>
      <c r="AS43" s="15" t="str">
        <f>IF('Original State Table'!AS44="x", "x", IF('Original State Table'!AS44=1,'Original State Table'!AS$4,("!"&amp;'Original State Table'!AS$4)))</f>
        <v>!Trap</v>
      </c>
      <c r="AT43" s="15" t="str">
        <f>IF('Original State Table'!AT44="x", "x", IF('Original State Table'!AT44=1,'Original State Table'!AT$4,("!"&amp;'Original State Table'!AT$4)))</f>
        <v>!PSW in</v>
      </c>
      <c r="AU43" s="15" t="str">
        <f>IF('Original State Table'!AU44="x", "x", IF('Original State Table'!AU44=1,'Original State Table'!AU$4,("!"&amp;'Original State Table'!AU$4)))</f>
        <v>!Timer Set</v>
      </c>
      <c r="AV43" s="15" t="str">
        <f>IF('Original State Table'!AV44="x", "x", IF('Original State Table'!AV44=1,'Original State Table'!AV$4,("!"&amp;'Original State Table'!AV$4)))</f>
        <v>!ALU/Lshift</v>
      </c>
      <c r="AW43" s="15" t="str">
        <f>IF('Original State Table'!AW44="x", "x", IF('Original State Table'!AW44=1,'Original State Table'!AW$4,("!"&amp;'Original State Table'!AW$4)))</f>
        <v>!ALU/rshift</v>
      </c>
      <c r="AX43" s="15" t="str">
        <f>IF('Original State Table'!AX44="x", "x", IF('Original State Table'!AX44=1,'Original State Table'!AX$4,("!"&amp;'Original State Table'!AX$4)))</f>
        <v>!ALU/And</v>
      </c>
      <c r="AY43" s="15" t="str">
        <f>IF('Original State Table'!AY44="x", "x", IF('Original State Table'!AY44=1,'Original State Table'!AY$4,("!"&amp;'Original State Table'!AY$4)))</f>
        <v>!ALU/or</v>
      </c>
      <c r="AZ43" s="15" t="str">
        <f>IF('Original State Table'!AZ44="x", "x", IF('Original State Table'!AZ44=1,'Original State Table'!AZ$4,("!"&amp;'Original State Table'!AZ$4)))</f>
        <v>!ALU/inc</v>
      </c>
      <c r="BA43" s="15" t="str">
        <f>IF('Original State Table'!BA44="x", "x", IF('Original State Table'!BA44=1,'Original State Table'!BA$4,("!"&amp;'Original State Table'!BA$4)))</f>
        <v>!ALU/sub</v>
      </c>
      <c r="BB43" s="15" t="str">
        <f>IF('Original State Table'!BB44="x", "x", IF('Original State Table'!BB44=1,'Original State Table'!BB$4,("!"&amp;'Original State Table'!BB$4)))</f>
        <v>!PSWbus</v>
      </c>
      <c r="BC43" s="15" t="str">
        <f>IF('Original State Table'!BC44="x", "x", IF('Original State Table'!BC44=1,'Original State Table'!BC$4,("!"&amp;'Original State Table'!BC$4)))</f>
        <v>!ROMbus</v>
      </c>
      <c r="BD43" s="15" t="str">
        <f>IF('Original State Table'!BD44="x", "x", IF('Original State Table'!BD44=1,'Original State Table'!BD$4,("!"&amp;'Original State Table'!BD$4)))</f>
        <v>!R2</v>
      </c>
      <c r="BE43" s="15" t="str">
        <f>IF('Original State Table'!BE44="x", "x", IF('Original State Table'!BE44=1,'Original State Table'!BE$4,("!"&amp;'Original State Table'!BE$4)))</f>
        <v>!R1</v>
      </c>
      <c r="BF43" s="15" t="str">
        <f>IF('Original State Table'!BF44="x", "x", IF('Original State Table'!BF44=1,'Original State Table'!BF$4,("!"&amp;'Original State Table'!BF$4)))</f>
        <v>!R0</v>
      </c>
    </row>
    <row r="44" spans="2:58" hidden="1" x14ac:dyDescent="0.3">
      <c r="B44" s="22" t="s">
        <v>48</v>
      </c>
      <c r="C44" s="14" t="str">
        <f>IF('Original State Table'!C45="x", "x", IF('Original State Table'!C45=1,'Original State Table'!C$4,("!"&amp;'Original State Table'!C$4)))</f>
        <v>!Q5</v>
      </c>
      <c r="D44" s="15" t="str">
        <f>IF('Original State Table'!D45="x", "x", IF('Original State Table'!D45=1,'Original State Table'!D$4,("!"&amp;'Original State Table'!D$4)))</f>
        <v>!Q4</v>
      </c>
      <c r="E44" s="15" t="str">
        <f>IF('Original State Table'!E45="x", "x", IF('Original State Table'!E45=1,'Original State Table'!E$4,("!"&amp;'Original State Table'!E$4)))</f>
        <v>!Q3</v>
      </c>
      <c r="F44" s="15" t="str">
        <f>IF('Original State Table'!F45="x", "x", IF('Original State Table'!F45=1,'Original State Table'!F$4,("!"&amp;'Original State Table'!F$4)))</f>
        <v>!Q2</v>
      </c>
      <c r="G44" s="15" t="str">
        <f>IF('Original State Table'!G45="x", "x", IF('Original State Table'!G45=1,'Original State Table'!G$4,("!"&amp;'Original State Table'!G$4)))</f>
        <v>Q1</v>
      </c>
      <c r="H44" s="16" t="str">
        <f>IF('Original State Table'!H45="x", "x", IF('Original State Table'!H45=1,'Original State Table'!H$4,("!"&amp;'Original State Table'!H$4)))</f>
        <v>!Q0</v>
      </c>
      <c r="I44" s="14" t="str">
        <f>IF('Original State Table'!I45="x", "x", IF('Original State Table'!I45=1,'Original State Table'!I$4,("!"&amp;'Original State Table'!I$4)))</f>
        <v>!o3</v>
      </c>
      <c r="J44" s="15" t="str">
        <f>IF('Original State Table'!J45="x", "x", IF('Original State Table'!J45=1,'Original State Table'!J$4,("!"&amp;'Original State Table'!J$4)))</f>
        <v>!o2</v>
      </c>
      <c r="K44" s="15" t="str">
        <f>IF('Original State Table'!K45="x", "x", IF('Original State Table'!K45=1,'Original State Table'!K$4,("!"&amp;'Original State Table'!K$4)))</f>
        <v>o1</v>
      </c>
      <c r="L44" s="15" t="str">
        <f>IF('Original State Table'!L45="x", "x", IF('Original State Table'!L45=1,'Original State Table'!L$4,("!"&amp;'Original State Table'!L$4)))</f>
        <v>!o0</v>
      </c>
      <c r="M44" s="15" t="str">
        <f>IF('Original State Table'!M45="x", "x", IF('Original State Table'!M45=1,'Original State Table'!M$4,("!"&amp;'Original State Table'!M$4)))</f>
        <v>x</v>
      </c>
      <c r="N44" s="15" t="str">
        <f>IF('Original State Table'!N45="x", "x", IF('Original State Table'!N45=1,'Original State Table'!N$4,("!"&amp;'Original State Table'!N$4)))</f>
        <v>x</v>
      </c>
      <c r="O44" s="15" t="str">
        <f>IF('Original State Table'!O45="x", "x", IF('Original State Table'!O45=1,'Original State Table'!O$4,("!"&amp;'Original State Table'!O$4)))</f>
        <v>x</v>
      </c>
      <c r="P44" s="16" t="str">
        <f>IF('Original State Table'!P45="x", "x", IF('Original State Table'!P45=1,'Original State Table'!P$4,("!"&amp;'Original State Table'!P$4)))</f>
        <v>x</v>
      </c>
      <c r="Q44" s="22" t="s">
        <v>51</v>
      </c>
      <c r="R44" s="14" t="str">
        <f>IF('Original State Table'!R45="x", "x", IF('Original State Table'!R45=1,'Original State Table'!R$4,("!"&amp;'Original State Table'!R$4)))</f>
        <v>!Q5</v>
      </c>
      <c r="S44" s="15" t="str">
        <f>IF('Original State Table'!S45="x", "x", IF('Original State Table'!S45=1,'Original State Table'!S$4,("!"&amp;'Original State Table'!S$4)))</f>
        <v>!Q4</v>
      </c>
      <c r="T44" s="15" t="str">
        <f>IF('Original State Table'!T45="x", "x", IF('Original State Table'!T45=1,'Original State Table'!T$4,("!"&amp;'Original State Table'!T$4)))</f>
        <v>!Q3</v>
      </c>
      <c r="U44" s="15" t="str">
        <f>IF('Original State Table'!U45="x", "x", IF('Original State Table'!U45=1,'Original State Table'!U$4,("!"&amp;'Original State Table'!U$4)))</f>
        <v>Q2</v>
      </c>
      <c r="V44" s="15" t="str">
        <f>IF('Original State Table'!V45="x", "x", IF('Original State Table'!V45=1,'Original State Table'!V$4,("!"&amp;'Original State Table'!V$4)))</f>
        <v>Q1</v>
      </c>
      <c r="W44" s="16" t="str">
        <f>IF('Original State Table'!W45="x", "x", IF('Original State Table'!W45=1,'Original State Table'!W$4,("!"&amp;'Original State Table'!W$4)))</f>
        <v>!Q0</v>
      </c>
      <c r="X44" s="14" t="str">
        <f>IF('Original State Table'!X45="x", "x", IF('Original State Table'!X45=1,'Original State Table'!X$4,("!"&amp;'Original State Table'!X$4)))</f>
        <v>Encode0</v>
      </c>
      <c r="Y44" s="15" t="str">
        <f>IF('Original State Table'!Y45="x", "x", IF('Original State Table'!Y45=1,'Original State Table'!Y$4,("!"&amp;'Original State Table'!Y$4)))</f>
        <v>!Encode1</v>
      </c>
      <c r="Z44" s="15" t="str">
        <f>IF('Original State Table'!Z45="x", "x", IF('Original State Table'!Z45=1,'Original State Table'!Z$4,("!"&amp;'Original State Table'!Z$4)))</f>
        <v>!Encode2</v>
      </c>
      <c r="AA44" s="15" t="str">
        <f>IF('Original State Table'!AA45="x", "x", IF('Original State Table'!AA45=1,'Original State Table'!AA$4,("!"&amp;'Original State Table'!AA$4)))</f>
        <v>x</v>
      </c>
      <c r="AB44" s="15" t="str">
        <f>IF('Original State Table'!AB45="x", "x", IF('Original State Table'!AB45=1,'Original State Table'!AB$4,("!"&amp;'Original State Table'!AB$4)))</f>
        <v>x</v>
      </c>
      <c r="AC44" s="15" t="str">
        <f>IF('Original State Table'!AC45="x", "x", IF('Original State Table'!AC45=1,'Original State Table'!AC$4,("!"&amp;'Original State Table'!AC$4)))</f>
        <v>!BGPR</v>
      </c>
      <c r="AD44" s="15" t="str">
        <f>IF('Original State Table'!AD45="x", "x", IF('Original State Table'!AD45=1,'Original State Table'!AD$4,("!"&amp;'Original State Table'!AD$4)))</f>
        <v>!BPC</v>
      </c>
      <c r="AE44" s="15" t="str">
        <f>IF('Original State Table'!AE45="x", "x", IF('Original State Table'!AE45=1,'Original State Table'!AE$4,("!"&amp;'Original State Table'!AE$4)))</f>
        <v>!BMDR</v>
      </c>
      <c r="AF44" s="15" t="str">
        <f>IF('Original State Table'!AF45="x", "x", IF('Original State Table'!AF45=1,'Original State Table'!AF$4,("!"&amp;'Original State Table'!AF$4)))</f>
        <v>!Write_GPR</v>
      </c>
      <c r="AG44" s="15" t="str">
        <f>IF('Original State Table'!AG45="x", "x", IF('Original State Table'!AG45=1,'Original State Table'!AG$4,("!"&amp;'Original State Table'!AG$4)))</f>
        <v>!Read_MM</v>
      </c>
      <c r="AH44" s="15" t="str">
        <f>IF('Original State Table'!AH45="x", "x", IF('Original State Table'!AH45=1,'Original State Table'!AH$4,("!"&amp;'Original State Table'!AH$4)))</f>
        <v>!Write_MM</v>
      </c>
      <c r="AI44" s="15" t="str">
        <f>IF('Original State Table'!AI45="x", "x", IF('Original State Table'!AI45=1,'Original State Table'!AI$4,("!"&amp;'Original State Table'!AI$4)))</f>
        <v>!Zin</v>
      </c>
      <c r="AJ44" s="15" t="str">
        <f>IF('Original State Table'!AJ45="x", "x", IF('Original State Table'!AJ45=1,'Original State Table'!AJ$4,("!"&amp;'Original State Table'!AJ$4)))</f>
        <v>!Z4</v>
      </c>
      <c r="AK44" s="15" t="str">
        <f>IF('Original State Table'!AK45="x", "x", IF('Original State Table'!AK45=1,'Original State Table'!AK$4,("!"&amp;'Original State Table'!AK$4)))</f>
        <v>Zbus</v>
      </c>
      <c r="AL44" s="15" t="str">
        <f>IF('Original State Table'!AL45="x", "x", IF('Original State Table'!AL45=1,'Original State Table'!AL$4,("!"&amp;'Original State Table'!AL$4)))</f>
        <v>Yin</v>
      </c>
      <c r="AM44" s="15" t="str">
        <f>IF('Original State Table'!AM45="x", "x", IF('Original State Table'!AM45=1,'Original State Table'!AM$4,("!"&amp;'Original State Table'!AM$4)))</f>
        <v>!ALU/Add</v>
      </c>
      <c r="AN44" s="15" t="str">
        <f>IF('Original State Table'!AN45="x", "x", IF('Original State Table'!AN45=1,'Original State Table'!AN$4,("!"&amp;'Original State Table'!AN$4)))</f>
        <v>!MAR in</v>
      </c>
      <c r="AO44" s="15" t="str">
        <f>IF('Original State Table'!AO45="x", "x", IF('Original State Table'!AO45=1,'Original State Table'!AO$4,("!"&amp;'Original State Table'!AO$4)))</f>
        <v>!WFMC</v>
      </c>
      <c r="AP44" s="15" t="str">
        <f>IF('Original State Table'!AP45="x", "x", IF('Original State Table'!AP45=1,'Original State Table'!AP$4,("!"&amp;'Original State Table'!AP$4)))</f>
        <v>!ALU/Not</v>
      </c>
      <c r="AQ44" s="15" t="str">
        <f>IF('Original State Table'!AQ45="x", "x", IF('Original State Table'!AQ45=1,'Original State Table'!AQ$4,("!"&amp;'Original State Table'!AQ$4)))</f>
        <v>!MDR in</v>
      </c>
      <c r="AR44" s="15" t="str">
        <f>IF('Original State Table'!AR45="x", "x", IF('Original State Table'!AR45=1,'Original State Table'!AR$4,("!"&amp;'Original State Table'!AR$4)))</f>
        <v>!PC in</v>
      </c>
      <c r="AS44" s="15" t="str">
        <f>IF('Original State Table'!AS45="x", "x", IF('Original State Table'!AS45=1,'Original State Table'!AS$4,("!"&amp;'Original State Table'!AS$4)))</f>
        <v>!Trap</v>
      </c>
      <c r="AT44" s="15" t="str">
        <f>IF('Original State Table'!AT45="x", "x", IF('Original State Table'!AT45=1,'Original State Table'!AT$4,("!"&amp;'Original State Table'!AT$4)))</f>
        <v>!PSW in</v>
      </c>
      <c r="AU44" s="15" t="str">
        <f>IF('Original State Table'!AU45="x", "x", IF('Original State Table'!AU45=1,'Original State Table'!AU$4,("!"&amp;'Original State Table'!AU$4)))</f>
        <v>!Timer Set</v>
      </c>
      <c r="AV44" s="15" t="str">
        <f>IF('Original State Table'!AV45="x", "x", IF('Original State Table'!AV45=1,'Original State Table'!AV$4,("!"&amp;'Original State Table'!AV$4)))</f>
        <v>!ALU/Lshift</v>
      </c>
      <c r="AW44" s="15" t="str">
        <f>IF('Original State Table'!AW45="x", "x", IF('Original State Table'!AW45=1,'Original State Table'!AW$4,("!"&amp;'Original State Table'!AW$4)))</f>
        <v>!ALU/rshift</v>
      </c>
      <c r="AX44" s="15" t="str">
        <f>IF('Original State Table'!AX45="x", "x", IF('Original State Table'!AX45=1,'Original State Table'!AX$4,("!"&amp;'Original State Table'!AX$4)))</f>
        <v>!ALU/And</v>
      </c>
      <c r="AY44" s="15" t="str">
        <f>IF('Original State Table'!AY45="x", "x", IF('Original State Table'!AY45=1,'Original State Table'!AY$4,("!"&amp;'Original State Table'!AY$4)))</f>
        <v>!ALU/or</v>
      </c>
      <c r="AZ44" s="15" t="str">
        <f>IF('Original State Table'!AZ45="x", "x", IF('Original State Table'!AZ45=1,'Original State Table'!AZ$4,("!"&amp;'Original State Table'!AZ$4)))</f>
        <v>!ALU/inc</v>
      </c>
      <c r="BA44" s="15" t="str">
        <f>IF('Original State Table'!BA45="x", "x", IF('Original State Table'!BA45=1,'Original State Table'!BA$4,("!"&amp;'Original State Table'!BA$4)))</f>
        <v>!ALU/sub</v>
      </c>
      <c r="BB44" s="15" t="str">
        <f>IF('Original State Table'!BB45="x", "x", IF('Original State Table'!BB45=1,'Original State Table'!BB$4,("!"&amp;'Original State Table'!BB$4)))</f>
        <v>!PSWbus</v>
      </c>
      <c r="BC44" s="15" t="str">
        <f>IF('Original State Table'!BC45="x", "x", IF('Original State Table'!BC45=1,'Original State Table'!BC$4,("!"&amp;'Original State Table'!BC$4)))</f>
        <v>!ROMbus</v>
      </c>
      <c r="BD44" s="15" t="str">
        <f>IF('Original State Table'!BD45="x", "x", IF('Original State Table'!BD45=1,'Original State Table'!BD$4,("!"&amp;'Original State Table'!BD$4)))</f>
        <v>!R2</v>
      </c>
      <c r="BE44" s="15" t="str">
        <f>IF('Original State Table'!BE45="x", "x", IF('Original State Table'!BE45=1,'Original State Table'!BE$4,("!"&amp;'Original State Table'!BE$4)))</f>
        <v>!R1</v>
      </c>
      <c r="BF44" s="15" t="str">
        <f>IF('Original State Table'!BF45="x", "x", IF('Original State Table'!BF45=1,'Original State Table'!BF$4,("!"&amp;'Original State Table'!BF$4)))</f>
        <v>!R0</v>
      </c>
    </row>
    <row r="45" spans="2:58" hidden="1" x14ac:dyDescent="0.3">
      <c r="B45" s="22" t="s">
        <v>48</v>
      </c>
      <c r="C45" s="14" t="str">
        <f>IF('Original State Table'!C46="x", "x", IF('Original State Table'!C46=1,'Original State Table'!C$4,("!"&amp;'Original State Table'!C$4)))</f>
        <v>!Q5</v>
      </c>
      <c r="D45" s="15" t="str">
        <f>IF('Original State Table'!D46="x", "x", IF('Original State Table'!D46=1,'Original State Table'!D$4,("!"&amp;'Original State Table'!D$4)))</f>
        <v>!Q4</v>
      </c>
      <c r="E45" s="15" t="str">
        <f>IF('Original State Table'!E46="x", "x", IF('Original State Table'!E46=1,'Original State Table'!E$4,("!"&amp;'Original State Table'!E$4)))</f>
        <v>!Q3</v>
      </c>
      <c r="F45" s="15" t="str">
        <f>IF('Original State Table'!F46="x", "x", IF('Original State Table'!F46=1,'Original State Table'!F$4,("!"&amp;'Original State Table'!F$4)))</f>
        <v>!Q2</v>
      </c>
      <c r="G45" s="15" t="str">
        <f>IF('Original State Table'!G46="x", "x", IF('Original State Table'!G46=1,'Original State Table'!G$4,("!"&amp;'Original State Table'!G$4)))</f>
        <v>Q1</v>
      </c>
      <c r="H45" s="16" t="str">
        <f>IF('Original State Table'!H46="x", "x", IF('Original State Table'!H46=1,'Original State Table'!H$4,("!"&amp;'Original State Table'!H$4)))</f>
        <v>!Q0</v>
      </c>
      <c r="I45" s="14" t="str">
        <f>IF('Original State Table'!I46="x", "x", IF('Original State Table'!I46=1,'Original State Table'!I$4,("!"&amp;'Original State Table'!I$4)))</f>
        <v>!o3</v>
      </c>
      <c r="J45" s="15" t="str">
        <f>IF('Original State Table'!J46="x", "x", IF('Original State Table'!J46=1,'Original State Table'!J$4,("!"&amp;'Original State Table'!J$4)))</f>
        <v>o2</v>
      </c>
      <c r="K45" s="15" t="str">
        <f>IF('Original State Table'!K46="x", "x", IF('Original State Table'!K46=1,'Original State Table'!K$4,("!"&amp;'Original State Table'!K$4)))</f>
        <v>!o1</v>
      </c>
      <c r="L45" s="15" t="str">
        <f>IF('Original State Table'!L46="x", "x", IF('Original State Table'!L46=1,'Original State Table'!L$4,("!"&amp;'Original State Table'!L$4)))</f>
        <v>o0</v>
      </c>
      <c r="M45" s="15" t="str">
        <f>IF('Original State Table'!M46="x", "x", IF('Original State Table'!M46=1,'Original State Table'!M$4,("!"&amp;'Original State Table'!M$4)))</f>
        <v>x</v>
      </c>
      <c r="N45" s="15" t="str">
        <f>IF('Original State Table'!N46="x", "x", IF('Original State Table'!N46=1,'Original State Table'!N$4,("!"&amp;'Original State Table'!N$4)))</f>
        <v>x</v>
      </c>
      <c r="O45" s="15" t="str">
        <f>IF('Original State Table'!O46="x", "x", IF('Original State Table'!O46=1,'Original State Table'!O$4,("!"&amp;'Original State Table'!O$4)))</f>
        <v>x</v>
      </c>
      <c r="P45" s="16" t="str">
        <f>IF('Original State Table'!P46="x", "x", IF('Original State Table'!P46=1,'Original State Table'!P$4,("!"&amp;'Original State Table'!P$4)))</f>
        <v>x</v>
      </c>
      <c r="Q45" s="22" t="s">
        <v>52</v>
      </c>
      <c r="R45" s="14" t="str">
        <f>IF('Original State Table'!R46="x", "x", IF('Original State Table'!R46=1,'Original State Table'!R$4,("!"&amp;'Original State Table'!R$4)))</f>
        <v>!Q5</v>
      </c>
      <c r="S45" s="15" t="str">
        <f>IF('Original State Table'!S46="x", "x", IF('Original State Table'!S46=1,'Original State Table'!S$4,("!"&amp;'Original State Table'!S$4)))</f>
        <v>!Q4</v>
      </c>
      <c r="T45" s="15" t="str">
        <f>IF('Original State Table'!T46="x", "x", IF('Original State Table'!T46=1,'Original State Table'!T$4,("!"&amp;'Original State Table'!T$4)))</f>
        <v>!Q3</v>
      </c>
      <c r="U45" s="15" t="str">
        <f>IF('Original State Table'!U46="x", "x", IF('Original State Table'!U46=1,'Original State Table'!U$4,("!"&amp;'Original State Table'!U$4)))</f>
        <v>Q2</v>
      </c>
      <c r="V45" s="15" t="str">
        <f>IF('Original State Table'!V46="x", "x", IF('Original State Table'!V46=1,'Original State Table'!V$4,("!"&amp;'Original State Table'!V$4)))</f>
        <v>Q1</v>
      </c>
      <c r="W45" s="16" t="str">
        <f>IF('Original State Table'!W46="x", "x", IF('Original State Table'!W46=1,'Original State Table'!W$4,("!"&amp;'Original State Table'!W$4)))</f>
        <v>Q0</v>
      </c>
      <c r="X45" s="14" t="str">
        <f>IF('Original State Table'!X46="x", "x", IF('Original State Table'!X46=1,'Original State Table'!X$4,("!"&amp;'Original State Table'!X$4)))</f>
        <v>Encode0</v>
      </c>
      <c r="Y45" s="15" t="str">
        <f>IF('Original State Table'!Y46="x", "x", IF('Original State Table'!Y46=1,'Original State Table'!Y$4,("!"&amp;'Original State Table'!Y$4)))</f>
        <v>!Encode1</v>
      </c>
      <c r="Z45" s="15" t="str">
        <f>IF('Original State Table'!Z46="x", "x", IF('Original State Table'!Z46=1,'Original State Table'!Z$4,("!"&amp;'Original State Table'!Z$4)))</f>
        <v>!Encode2</v>
      </c>
      <c r="AA45" s="15" t="str">
        <f>IF('Original State Table'!AA46="x", "x", IF('Original State Table'!AA46=1,'Original State Table'!AA$4,("!"&amp;'Original State Table'!AA$4)))</f>
        <v>x</v>
      </c>
      <c r="AB45" s="15" t="str">
        <f>IF('Original State Table'!AB46="x", "x", IF('Original State Table'!AB46=1,'Original State Table'!AB$4,("!"&amp;'Original State Table'!AB$4)))</f>
        <v>x</v>
      </c>
      <c r="AC45" s="15" t="str">
        <f>IF('Original State Table'!AC46="x", "x", IF('Original State Table'!AC46=1,'Original State Table'!AC$4,("!"&amp;'Original State Table'!AC$4)))</f>
        <v>!BGPR</v>
      </c>
      <c r="AD45" s="15" t="str">
        <f>IF('Original State Table'!AD46="x", "x", IF('Original State Table'!AD46=1,'Original State Table'!AD$4,("!"&amp;'Original State Table'!AD$4)))</f>
        <v>!BPC</v>
      </c>
      <c r="AE45" s="15" t="str">
        <f>IF('Original State Table'!AE46="x", "x", IF('Original State Table'!AE46=1,'Original State Table'!AE$4,("!"&amp;'Original State Table'!AE$4)))</f>
        <v>!BMDR</v>
      </c>
      <c r="AF45" s="15" t="str">
        <f>IF('Original State Table'!AF46="x", "x", IF('Original State Table'!AF46=1,'Original State Table'!AF$4,("!"&amp;'Original State Table'!AF$4)))</f>
        <v>!Write_GPR</v>
      </c>
      <c r="AG45" s="15" t="str">
        <f>IF('Original State Table'!AG46="x", "x", IF('Original State Table'!AG46=1,'Original State Table'!AG$4,("!"&amp;'Original State Table'!AG$4)))</f>
        <v>!Read_MM</v>
      </c>
      <c r="AH45" s="15" t="str">
        <f>IF('Original State Table'!AH46="x", "x", IF('Original State Table'!AH46=1,'Original State Table'!AH$4,("!"&amp;'Original State Table'!AH$4)))</f>
        <v>!Write_MM</v>
      </c>
      <c r="AI45" s="15" t="str">
        <f>IF('Original State Table'!AI46="x", "x", IF('Original State Table'!AI46=1,'Original State Table'!AI$4,("!"&amp;'Original State Table'!AI$4)))</f>
        <v>!Zin</v>
      </c>
      <c r="AJ45" s="15" t="str">
        <f>IF('Original State Table'!AJ46="x", "x", IF('Original State Table'!AJ46=1,'Original State Table'!AJ$4,("!"&amp;'Original State Table'!AJ$4)))</f>
        <v>!Z4</v>
      </c>
      <c r="AK45" s="15" t="str">
        <f>IF('Original State Table'!AK46="x", "x", IF('Original State Table'!AK46=1,'Original State Table'!AK$4,("!"&amp;'Original State Table'!AK$4)))</f>
        <v>Zbus</v>
      </c>
      <c r="AL45" s="15" t="str">
        <f>IF('Original State Table'!AL46="x", "x", IF('Original State Table'!AL46=1,'Original State Table'!AL$4,("!"&amp;'Original State Table'!AL$4)))</f>
        <v>Yin</v>
      </c>
      <c r="AM45" s="15" t="str">
        <f>IF('Original State Table'!AM46="x", "x", IF('Original State Table'!AM46=1,'Original State Table'!AM$4,("!"&amp;'Original State Table'!AM$4)))</f>
        <v>!ALU/Add</v>
      </c>
      <c r="AN45" s="15" t="str">
        <f>IF('Original State Table'!AN46="x", "x", IF('Original State Table'!AN46=1,'Original State Table'!AN$4,("!"&amp;'Original State Table'!AN$4)))</f>
        <v>!MAR in</v>
      </c>
      <c r="AO45" s="15" t="str">
        <f>IF('Original State Table'!AO46="x", "x", IF('Original State Table'!AO46=1,'Original State Table'!AO$4,("!"&amp;'Original State Table'!AO$4)))</f>
        <v>!WFMC</v>
      </c>
      <c r="AP45" s="15" t="str">
        <f>IF('Original State Table'!AP46="x", "x", IF('Original State Table'!AP46=1,'Original State Table'!AP$4,("!"&amp;'Original State Table'!AP$4)))</f>
        <v>!ALU/Not</v>
      </c>
      <c r="AQ45" s="15" t="str">
        <f>IF('Original State Table'!AQ46="x", "x", IF('Original State Table'!AQ46=1,'Original State Table'!AQ$4,("!"&amp;'Original State Table'!AQ$4)))</f>
        <v>!MDR in</v>
      </c>
      <c r="AR45" s="15" t="str">
        <f>IF('Original State Table'!AR46="x", "x", IF('Original State Table'!AR46=1,'Original State Table'!AR$4,("!"&amp;'Original State Table'!AR$4)))</f>
        <v>!PC in</v>
      </c>
      <c r="AS45" s="15" t="str">
        <f>IF('Original State Table'!AS46="x", "x", IF('Original State Table'!AS46=1,'Original State Table'!AS$4,("!"&amp;'Original State Table'!AS$4)))</f>
        <v>!Trap</v>
      </c>
      <c r="AT45" s="15" t="str">
        <f>IF('Original State Table'!AT46="x", "x", IF('Original State Table'!AT46=1,'Original State Table'!AT$4,("!"&amp;'Original State Table'!AT$4)))</f>
        <v>!PSW in</v>
      </c>
      <c r="AU45" s="15" t="str">
        <f>IF('Original State Table'!AU46="x", "x", IF('Original State Table'!AU46=1,'Original State Table'!AU$4,("!"&amp;'Original State Table'!AU$4)))</f>
        <v>!Timer Set</v>
      </c>
      <c r="AV45" s="15" t="str">
        <f>IF('Original State Table'!AV46="x", "x", IF('Original State Table'!AV46=1,'Original State Table'!AV$4,("!"&amp;'Original State Table'!AV$4)))</f>
        <v>!ALU/Lshift</v>
      </c>
      <c r="AW45" s="15" t="str">
        <f>IF('Original State Table'!AW46="x", "x", IF('Original State Table'!AW46=1,'Original State Table'!AW$4,("!"&amp;'Original State Table'!AW$4)))</f>
        <v>!ALU/rshift</v>
      </c>
      <c r="AX45" s="15" t="str">
        <f>IF('Original State Table'!AX46="x", "x", IF('Original State Table'!AX46=1,'Original State Table'!AX$4,("!"&amp;'Original State Table'!AX$4)))</f>
        <v>!ALU/And</v>
      </c>
      <c r="AY45" s="15" t="str">
        <f>IF('Original State Table'!AY46="x", "x", IF('Original State Table'!AY46=1,'Original State Table'!AY$4,("!"&amp;'Original State Table'!AY$4)))</f>
        <v>!ALU/or</v>
      </c>
      <c r="AZ45" s="15" t="str">
        <f>IF('Original State Table'!AZ46="x", "x", IF('Original State Table'!AZ46=1,'Original State Table'!AZ$4,("!"&amp;'Original State Table'!AZ$4)))</f>
        <v>!ALU/inc</v>
      </c>
      <c r="BA45" s="15" t="str">
        <f>IF('Original State Table'!BA46="x", "x", IF('Original State Table'!BA46=1,'Original State Table'!BA$4,("!"&amp;'Original State Table'!BA$4)))</f>
        <v>!ALU/sub</v>
      </c>
      <c r="BB45" s="15" t="str">
        <f>IF('Original State Table'!BB46="x", "x", IF('Original State Table'!BB46=1,'Original State Table'!BB$4,("!"&amp;'Original State Table'!BB$4)))</f>
        <v>!PSWbus</v>
      </c>
      <c r="BC45" s="15" t="str">
        <f>IF('Original State Table'!BC46="x", "x", IF('Original State Table'!BC46=1,'Original State Table'!BC$4,("!"&amp;'Original State Table'!BC$4)))</f>
        <v>!ROMbus</v>
      </c>
      <c r="BD45" s="15" t="str">
        <f>IF('Original State Table'!BD46="x", "x", IF('Original State Table'!BD46=1,'Original State Table'!BD$4,("!"&amp;'Original State Table'!BD$4)))</f>
        <v>!R2</v>
      </c>
      <c r="BE45" s="15" t="str">
        <f>IF('Original State Table'!BE46="x", "x", IF('Original State Table'!BE46=1,'Original State Table'!BE$4,("!"&amp;'Original State Table'!BE$4)))</f>
        <v>!R1</v>
      </c>
      <c r="BF45" s="15" t="str">
        <f>IF('Original State Table'!BF46="x", "x", IF('Original State Table'!BF46=1,'Original State Table'!BF$4,("!"&amp;'Original State Table'!BF$4)))</f>
        <v>!R0</v>
      </c>
    </row>
    <row r="46" spans="2:58" x14ac:dyDescent="0.3">
      <c r="B46" s="22" t="s">
        <v>38</v>
      </c>
      <c r="C46" s="14" t="str">
        <f>IF('Original State Table'!C47="x", "x", IF('Original State Table'!C47=1,'Original State Table'!C$4,("!"&amp;'Original State Table'!C$4)))</f>
        <v>!Q5</v>
      </c>
      <c r="D46" s="15" t="str">
        <f>IF('Original State Table'!D47="x", "x", IF('Original State Table'!D47=1,'Original State Table'!D$4,("!"&amp;'Original State Table'!D$4)))</f>
        <v>Q4</v>
      </c>
      <c r="E46" s="15" t="str">
        <f>IF('Original State Table'!E47="x", "x", IF('Original State Table'!E47=1,'Original State Table'!E$4,("!"&amp;'Original State Table'!E$4)))</f>
        <v>!Q3</v>
      </c>
      <c r="F46" s="15" t="str">
        <f>IF('Original State Table'!F47="x", "x", IF('Original State Table'!F47=1,'Original State Table'!F$4,("!"&amp;'Original State Table'!F$4)))</f>
        <v>Q2</v>
      </c>
      <c r="G46" s="15" t="str">
        <f>IF('Original State Table'!G47="x", "x", IF('Original State Table'!G47=1,'Original State Table'!G$4,("!"&amp;'Original State Table'!G$4)))</f>
        <v>!Q1</v>
      </c>
      <c r="H46" s="16" t="str">
        <f>IF('Original State Table'!H47="x", "x", IF('Original State Table'!H47=1,'Original State Table'!H$4,("!"&amp;'Original State Table'!H$4)))</f>
        <v>!Q0</v>
      </c>
      <c r="I46" s="14" t="str">
        <f>IF('Original State Table'!I47="x", "x", IF('Original State Table'!I47=1,'Original State Table'!I$4,("!"&amp;'Original State Table'!I$4)))</f>
        <v>x</v>
      </c>
      <c r="J46" s="15" t="str">
        <f>IF('Original State Table'!J47="x", "x", IF('Original State Table'!J47=1,'Original State Table'!J$4,("!"&amp;'Original State Table'!J$4)))</f>
        <v>x</v>
      </c>
      <c r="K46" s="15" t="str">
        <f>IF('Original State Table'!K47="x", "x", IF('Original State Table'!K47=1,'Original State Table'!K$4,("!"&amp;'Original State Table'!K$4)))</f>
        <v>x</v>
      </c>
      <c r="L46" s="15" t="str">
        <f>IF('Original State Table'!L47="x", "x", IF('Original State Table'!L47=1,'Original State Table'!L$4,("!"&amp;'Original State Table'!L$4)))</f>
        <v>x</v>
      </c>
      <c r="M46" s="15" t="str">
        <f>IF('Original State Table'!M47="x", "x", IF('Original State Table'!M47=1,'Original State Table'!M$4,("!"&amp;'Original State Table'!M$4)))</f>
        <v>Timeout</v>
      </c>
      <c r="N46" s="15" t="str">
        <f>IF('Original State Table'!N47="x", "x", IF('Original State Table'!N47=1,'Original State Table'!N$4,("!"&amp;'Original State Table'!N$4)))</f>
        <v>x</v>
      </c>
      <c r="O46" s="15" t="str">
        <f>IF('Original State Table'!O47="x", "x", IF('Original State Table'!O47=1,'Original State Table'!O$4,("!"&amp;'Original State Table'!O$4)))</f>
        <v>x</v>
      </c>
      <c r="P46" s="16" t="str">
        <f>IF('Original State Table'!P47="x", "x", IF('Original State Table'!P47=1,'Original State Table'!P$4,("!"&amp;'Original State Table'!P$4)))</f>
        <v>!PRIV</v>
      </c>
      <c r="Q46" s="22" t="s">
        <v>109</v>
      </c>
      <c r="R46" s="14" t="str">
        <f>IF('Original State Table'!R47="x", "x", IF('Original State Table'!R47=1,'Original State Table'!R$4,("!"&amp;'Original State Table'!R$4)))</f>
        <v>Q5</v>
      </c>
      <c r="S46" s="15" t="str">
        <f>IF('Original State Table'!S47="x", "x", IF('Original State Table'!S47=1,'Original State Table'!S$4,("!"&amp;'Original State Table'!S$4)))</f>
        <v>!Q4</v>
      </c>
      <c r="T46" s="15" t="str">
        <f>IF('Original State Table'!T47="x", "x", IF('Original State Table'!T47=1,'Original State Table'!T$4,("!"&amp;'Original State Table'!T$4)))</f>
        <v>Q3</v>
      </c>
      <c r="U46" s="15" t="str">
        <f>IF('Original State Table'!U47="x", "x", IF('Original State Table'!U47=1,'Original State Table'!U$4,("!"&amp;'Original State Table'!U$4)))</f>
        <v>!Q2</v>
      </c>
      <c r="V46" s="15" t="str">
        <f>IF('Original State Table'!V47="x", "x", IF('Original State Table'!V47=1,'Original State Table'!V$4,("!"&amp;'Original State Table'!V$4)))</f>
        <v>!Q1</v>
      </c>
      <c r="W46" s="16" t="str">
        <f>IF('Original State Table'!W47="x", "x", IF('Original State Table'!W47=1,'Original State Table'!W$4,("!"&amp;'Original State Table'!W$4)))</f>
        <v>Q0</v>
      </c>
      <c r="X46" s="14" t="str">
        <f>IF('Original State Table'!X47="x", "x", IF('Original State Table'!X47=1,'Original State Table'!X$4,("!"&amp;'Original State Table'!X$4)))</f>
        <v>!Encode0</v>
      </c>
      <c r="Y46" s="15" t="str">
        <f>IF('Original State Table'!Y47="x", "x", IF('Original State Table'!Y47=1,'Original State Table'!Y$4,("!"&amp;'Original State Table'!Y$4)))</f>
        <v>Encode1</v>
      </c>
      <c r="Z46" s="15" t="str">
        <f>IF('Original State Table'!Z47="x", "x", IF('Original State Table'!Z47=1,'Original State Table'!Z$4,("!"&amp;'Original State Table'!Z$4)))</f>
        <v>!Encode2</v>
      </c>
      <c r="AA46" s="15" t="str">
        <f>IF('Original State Table'!AA47="x", "x", IF('Original State Table'!AA47=1,'Original State Table'!AA$4,("!"&amp;'Original State Table'!AA$4)))</f>
        <v>x</v>
      </c>
      <c r="AB46" s="15" t="str">
        <f>IF('Original State Table'!AB47="x", "x", IF('Original State Table'!AB47=1,'Original State Table'!AB$4,("!"&amp;'Original State Table'!AB$4)))</f>
        <v>x</v>
      </c>
      <c r="AC46" s="15" t="str">
        <f>IF('Original State Table'!AC47="x", "x", IF('Original State Table'!AC47=1,'Original State Table'!AC$4,("!"&amp;'Original State Table'!AC$4)))</f>
        <v>!BGPR</v>
      </c>
      <c r="AD46" s="15" t="str">
        <f>IF('Original State Table'!AD47="x", "x", IF('Original State Table'!AD47=1,'Original State Table'!AD$4,("!"&amp;'Original State Table'!AD$4)))</f>
        <v>!BPC</v>
      </c>
      <c r="AE46" s="15" t="str">
        <f>IF('Original State Table'!AE47="x", "x", IF('Original State Table'!AE47=1,'Original State Table'!AE$4,("!"&amp;'Original State Table'!AE$4)))</f>
        <v>!BMDR</v>
      </c>
      <c r="AF46" s="15" t="str">
        <f>IF('Original State Table'!AF47="x", "x", IF('Original State Table'!AF47=1,'Original State Table'!AF$4,("!"&amp;'Original State Table'!AF$4)))</f>
        <v>!Write_GPR</v>
      </c>
      <c r="AG46" s="15" t="str">
        <f>IF('Original State Table'!AG47="x", "x", IF('Original State Table'!AG47=1,'Original State Table'!AG$4,("!"&amp;'Original State Table'!AG$4)))</f>
        <v>!Read_MM</v>
      </c>
      <c r="AH46" s="15" t="str">
        <f>IF('Original State Table'!AH47="x", "x", IF('Original State Table'!AH47=1,'Original State Table'!AH$4,("!"&amp;'Original State Table'!AH$4)))</f>
        <v>!Write_MM</v>
      </c>
      <c r="AI46" s="15" t="str">
        <f>IF('Original State Table'!AI47="x", "x", IF('Original State Table'!AI47=1,'Original State Table'!AI$4,("!"&amp;'Original State Table'!AI$4)))</f>
        <v>!Zin</v>
      </c>
      <c r="AJ46" s="15" t="str">
        <f>IF('Original State Table'!AJ47="x", "x", IF('Original State Table'!AJ47=1,'Original State Table'!AJ$4,("!"&amp;'Original State Table'!AJ$4)))</f>
        <v>!Z4</v>
      </c>
      <c r="AK46" s="15" t="str">
        <f>IF('Original State Table'!AK47="x", "x", IF('Original State Table'!AK47=1,'Original State Table'!AK$4,("!"&amp;'Original State Table'!AK$4)))</f>
        <v>Zbus</v>
      </c>
      <c r="AL46" s="15" t="str">
        <f>IF('Original State Table'!AL47="x", "x", IF('Original State Table'!AL47=1,'Original State Table'!AL$4,("!"&amp;'Original State Table'!AL$4)))</f>
        <v>!Yin</v>
      </c>
      <c r="AM46" s="15" t="str">
        <f>IF('Original State Table'!AM47="x", "x", IF('Original State Table'!AM47=1,'Original State Table'!AM$4,("!"&amp;'Original State Table'!AM$4)))</f>
        <v>!ALU/Add</v>
      </c>
      <c r="AN46" s="15" t="str">
        <f>IF('Original State Table'!AN47="x", "x", IF('Original State Table'!AN47=1,'Original State Table'!AN$4,("!"&amp;'Original State Table'!AN$4)))</f>
        <v>!MAR in</v>
      </c>
      <c r="AO46" s="15" t="str">
        <f>IF('Original State Table'!AO47="x", "x", IF('Original State Table'!AO47=1,'Original State Table'!AO$4,("!"&amp;'Original State Table'!AO$4)))</f>
        <v>!WFMC</v>
      </c>
      <c r="AP46" s="15" t="str">
        <f>IF('Original State Table'!AP47="x", "x", IF('Original State Table'!AP47=1,'Original State Table'!AP$4,("!"&amp;'Original State Table'!AP$4)))</f>
        <v>!ALU/Not</v>
      </c>
      <c r="AQ46" s="15" t="str">
        <f>IF('Original State Table'!AQ47="x", "x", IF('Original State Table'!AQ47=1,'Original State Table'!AQ$4,("!"&amp;'Original State Table'!AQ$4)))</f>
        <v>!MDR in</v>
      </c>
      <c r="AR46" s="15" t="str">
        <f>IF('Original State Table'!AR47="x", "x", IF('Original State Table'!AR47=1,'Original State Table'!AR$4,("!"&amp;'Original State Table'!AR$4)))</f>
        <v>PC in</v>
      </c>
      <c r="AS46" s="15" t="str">
        <f>IF('Original State Table'!AS47="x", "x", IF('Original State Table'!AS47=1,'Original State Table'!AS$4,("!"&amp;'Original State Table'!AS$4)))</f>
        <v>!Trap</v>
      </c>
      <c r="AT46" s="15" t="str">
        <f>IF('Original State Table'!AT47="x", "x", IF('Original State Table'!AT47=1,'Original State Table'!AT$4,("!"&amp;'Original State Table'!AT$4)))</f>
        <v>!PSW in</v>
      </c>
      <c r="AU46" s="15" t="str">
        <f>IF('Original State Table'!AU47="x", "x", IF('Original State Table'!AU47=1,'Original State Table'!AU$4,("!"&amp;'Original State Table'!AU$4)))</f>
        <v>!Timer Set</v>
      </c>
      <c r="AV46" s="15" t="str">
        <f>IF('Original State Table'!AV47="x", "x", IF('Original State Table'!AV47=1,'Original State Table'!AV$4,("!"&amp;'Original State Table'!AV$4)))</f>
        <v>!ALU/Lshift</v>
      </c>
      <c r="AW46" s="15" t="str">
        <f>IF('Original State Table'!AW47="x", "x", IF('Original State Table'!AW47=1,'Original State Table'!AW$4,("!"&amp;'Original State Table'!AW$4)))</f>
        <v>!ALU/rshift</v>
      </c>
      <c r="AX46" s="15" t="str">
        <f>IF('Original State Table'!AX47="x", "x", IF('Original State Table'!AX47=1,'Original State Table'!AX$4,("!"&amp;'Original State Table'!AX$4)))</f>
        <v>!ALU/And</v>
      </c>
      <c r="AY46" s="15" t="str">
        <f>IF('Original State Table'!AY47="x", "x", IF('Original State Table'!AY47=1,'Original State Table'!AY$4,("!"&amp;'Original State Table'!AY$4)))</f>
        <v>!ALU/or</v>
      </c>
      <c r="AZ46" s="15" t="str">
        <f>IF('Original State Table'!AZ47="x", "x", IF('Original State Table'!AZ47=1,'Original State Table'!AZ$4,("!"&amp;'Original State Table'!AZ$4)))</f>
        <v>!ALU/inc</v>
      </c>
      <c r="BA46" s="15" t="str">
        <f>IF('Original State Table'!BA47="x", "x", IF('Original State Table'!BA47=1,'Original State Table'!BA$4,("!"&amp;'Original State Table'!BA$4)))</f>
        <v>!ALU/sub</v>
      </c>
      <c r="BB46" s="15" t="str">
        <f>IF('Original State Table'!BB47="x", "x", IF('Original State Table'!BB47=1,'Original State Table'!BB$4,("!"&amp;'Original State Table'!BB$4)))</f>
        <v>!PSWbus</v>
      </c>
      <c r="BC46" s="15" t="str">
        <f>IF('Original State Table'!BC47="x", "x", IF('Original State Table'!BC47=1,'Original State Table'!BC$4,("!"&amp;'Original State Table'!BC$4)))</f>
        <v>!ROMbus</v>
      </c>
      <c r="BD46" s="15" t="str">
        <f>IF('Original State Table'!BD47="x", "x", IF('Original State Table'!BD47=1,'Original State Table'!BD$4,("!"&amp;'Original State Table'!BD$4)))</f>
        <v>!R2</v>
      </c>
      <c r="BE46" s="15" t="str">
        <f>IF('Original State Table'!BE47="x", "x", IF('Original State Table'!BE47=1,'Original State Table'!BE$4,("!"&amp;'Original State Table'!BE$4)))</f>
        <v>!R1</v>
      </c>
      <c r="BF46" s="15" t="str">
        <f>IF('Original State Table'!BF47="x", "x", IF('Original State Table'!BF47=1,'Original State Table'!BF$4,("!"&amp;'Original State Table'!BF$4)))</f>
        <v>!R0</v>
      </c>
    </row>
    <row r="47" spans="2:58" x14ac:dyDescent="0.3">
      <c r="B47" s="22" t="s">
        <v>38</v>
      </c>
      <c r="C47" s="14" t="str">
        <f>IF('Original State Table'!C48="x", "x", IF('Original State Table'!C48=1,'Original State Table'!C$4,("!"&amp;'Original State Table'!C$4)))</f>
        <v>!Q5</v>
      </c>
      <c r="D47" s="15" t="str">
        <f>IF('Original State Table'!D48="x", "x", IF('Original State Table'!D48=1,'Original State Table'!D$4,("!"&amp;'Original State Table'!D$4)))</f>
        <v>Q4</v>
      </c>
      <c r="E47" s="15" t="str">
        <f>IF('Original State Table'!E48="x", "x", IF('Original State Table'!E48=1,'Original State Table'!E$4,("!"&amp;'Original State Table'!E$4)))</f>
        <v>!Q3</v>
      </c>
      <c r="F47" s="15" t="str">
        <f>IF('Original State Table'!F48="x", "x", IF('Original State Table'!F48=1,'Original State Table'!F$4,("!"&amp;'Original State Table'!F$4)))</f>
        <v>Q2</v>
      </c>
      <c r="G47" s="15" t="str">
        <f>IF('Original State Table'!G48="x", "x", IF('Original State Table'!G48=1,'Original State Table'!G$4,("!"&amp;'Original State Table'!G$4)))</f>
        <v>!Q1</v>
      </c>
      <c r="H47" s="16" t="str">
        <f>IF('Original State Table'!H48="x", "x", IF('Original State Table'!H48=1,'Original State Table'!H$4,("!"&amp;'Original State Table'!H$4)))</f>
        <v>!Q0</v>
      </c>
      <c r="I47" s="14" t="str">
        <f>IF('Original State Table'!I48="x", "x", IF('Original State Table'!I48=1,'Original State Table'!I$4,("!"&amp;'Original State Table'!I$4)))</f>
        <v>x</v>
      </c>
      <c r="J47" s="15" t="str">
        <f>IF('Original State Table'!J48="x", "x", IF('Original State Table'!J48=1,'Original State Table'!J$4,("!"&amp;'Original State Table'!J$4)))</f>
        <v>x</v>
      </c>
      <c r="K47" s="15" t="str">
        <f>IF('Original State Table'!K48="x", "x", IF('Original State Table'!K48=1,'Original State Table'!K$4,("!"&amp;'Original State Table'!K$4)))</f>
        <v>x</v>
      </c>
      <c r="L47" s="15" t="str">
        <f>IF('Original State Table'!L48="x", "x", IF('Original State Table'!L48=1,'Original State Table'!L$4,("!"&amp;'Original State Table'!L$4)))</f>
        <v>x</v>
      </c>
      <c r="M47" s="15" t="str">
        <f>IF('Original State Table'!M48="x", "x", IF('Original State Table'!M48=1,'Original State Table'!M$4,("!"&amp;'Original State Table'!M$4)))</f>
        <v>x</v>
      </c>
      <c r="N47" s="15" t="str">
        <f>IF('Original State Table'!N48="x", "x", IF('Original State Table'!N48=1,'Original State Table'!N$4,("!"&amp;'Original State Table'!N$4)))</f>
        <v>x</v>
      </c>
      <c r="O47" s="15" t="str">
        <f>IF('Original State Table'!O48="x", "x", IF('Original State Table'!O48=1,'Original State Table'!O$4,("!"&amp;'Original State Table'!O$4)))</f>
        <v>x</v>
      </c>
      <c r="P47" s="16" t="str">
        <f>IF('Original State Table'!P48="x", "x", IF('Original State Table'!P48=1,'Original State Table'!P$4,("!"&amp;'Original State Table'!P$4)))</f>
        <v>x</v>
      </c>
      <c r="Q47" s="22" t="s">
        <v>97</v>
      </c>
      <c r="R47" s="14" t="str">
        <f>IF('Original State Table'!R48="x", "x", IF('Original State Table'!R48=1,'Original State Table'!R$4,("!"&amp;'Original State Table'!R$4)))</f>
        <v>!Q5</v>
      </c>
      <c r="S47" s="15" t="str">
        <f>IF('Original State Table'!S48="x", "x", IF('Original State Table'!S48=1,'Original State Table'!S$4,("!"&amp;'Original State Table'!S$4)))</f>
        <v>Q4</v>
      </c>
      <c r="T47" s="15" t="str">
        <f>IF('Original State Table'!T48="x", "x", IF('Original State Table'!T48=1,'Original State Table'!T$4,("!"&amp;'Original State Table'!T$4)))</f>
        <v>Q3</v>
      </c>
      <c r="U47" s="15" t="str">
        <f>IF('Original State Table'!U48="x", "x", IF('Original State Table'!U48=1,'Original State Table'!U$4,("!"&amp;'Original State Table'!U$4)))</f>
        <v>Q2</v>
      </c>
      <c r="V47" s="15" t="str">
        <f>IF('Original State Table'!V48="x", "x", IF('Original State Table'!V48=1,'Original State Table'!V$4,("!"&amp;'Original State Table'!V$4)))</f>
        <v>Q1</v>
      </c>
      <c r="W47" s="16" t="str">
        <f>IF('Original State Table'!W48="x", "x", IF('Original State Table'!W48=1,'Original State Table'!W$4,("!"&amp;'Original State Table'!W$4)))</f>
        <v>!Q0</v>
      </c>
      <c r="X47" s="14" t="str">
        <f>IF('Original State Table'!X48="x", "x", IF('Original State Table'!X48=1,'Original State Table'!X$4,("!"&amp;'Original State Table'!X$4)))</f>
        <v>!Encode0</v>
      </c>
      <c r="Y47" s="15" t="str">
        <f>IF('Original State Table'!Y48="x", "x", IF('Original State Table'!Y48=1,'Original State Table'!Y$4,("!"&amp;'Original State Table'!Y$4)))</f>
        <v>Encode1</v>
      </c>
      <c r="Z47" s="15" t="str">
        <f>IF('Original State Table'!Z48="x", "x", IF('Original State Table'!Z48=1,'Original State Table'!Z$4,("!"&amp;'Original State Table'!Z$4)))</f>
        <v>!Encode2</v>
      </c>
      <c r="AA47" s="15" t="str">
        <f>IF('Original State Table'!AA48="x", "x", IF('Original State Table'!AA48=1,'Original State Table'!AA$4,("!"&amp;'Original State Table'!AA$4)))</f>
        <v>x</v>
      </c>
      <c r="AB47" s="15" t="str">
        <f>IF('Original State Table'!AB48="x", "x", IF('Original State Table'!AB48=1,'Original State Table'!AB$4,("!"&amp;'Original State Table'!AB$4)))</f>
        <v>x</v>
      </c>
      <c r="AC47" s="15" t="str">
        <f>IF('Original State Table'!AC48="x", "x", IF('Original State Table'!AC48=1,'Original State Table'!AC$4,("!"&amp;'Original State Table'!AC$4)))</f>
        <v>!BGPR</v>
      </c>
      <c r="AD47" s="15" t="str">
        <f>IF('Original State Table'!AD48="x", "x", IF('Original State Table'!AD48=1,'Original State Table'!AD$4,("!"&amp;'Original State Table'!AD$4)))</f>
        <v>!BPC</v>
      </c>
      <c r="AE47" s="15" t="str">
        <f>IF('Original State Table'!AE48="x", "x", IF('Original State Table'!AE48=1,'Original State Table'!AE$4,("!"&amp;'Original State Table'!AE$4)))</f>
        <v>!BMDR</v>
      </c>
      <c r="AF47" s="15" t="str">
        <f>IF('Original State Table'!AF48="x", "x", IF('Original State Table'!AF48=1,'Original State Table'!AF$4,("!"&amp;'Original State Table'!AF$4)))</f>
        <v>!Write_GPR</v>
      </c>
      <c r="AG47" s="15" t="str">
        <f>IF('Original State Table'!AG48="x", "x", IF('Original State Table'!AG48=1,'Original State Table'!AG$4,("!"&amp;'Original State Table'!AG$4)))</f>
        <v>!Read_MM</v>
      </c>
      <c r="AH47" s="15" t="str">
        <f>IF('Original State Table'!AH48="x", "x", IF('Original State Table'!AH48=1,'Original State Table'!AH$4,("!"&amp;'Original State Table'!AH$4)))</f>
        <v>!Write_MM</v>
      </c>
      <c r="AI47" s="15" t="str">
        <f>IF('Original State Table'!AI48="x", "x", IF('Original State Table'!AI48=1,'Original State Table'!AI$4,("!"&amp;'Original State Table'!AI$4)))</f>
        <v>!Zin</v>
      </c>
      <c r="AJ47" s="15" t="str">
        <f>IF('Original State Table'!AJ48="x", "x", IF('Original State Table'!AJ48=1,'Original State Table'!AJ$4,("!"&amp;'Original State Table'!AJ$4)))</f>
        <v>!Z4</v>
      </c>
      <c r="AK47" s="15" t="str">
        <f>IF('Original State Table'!AK48="x", "x", IF('Original State Table'!AK48=1,'Original State Table'!AK$4,("!"&amp;'Original State Table'!AK$4)))</f>
        <v>Zbus</v>
      </c>
      <c r="AL47" s="15" t="str">
        <f>IF('Original State Table'!AL48="x", "x", IF('Original State Table'!AL48=1,'Original State Table'!AL$4,("!"&amp;'Original State Table'!AL$4)))</f>
        <v>!Yin</v>
      </c>
      <c r="AM47" s="15" t="str">
        <f>IF('Original State Table'!AM48="x", "x", IF('Original State Table'!AM48=1,'Original State Table'!AM$4,("!"&amp;'Original State Table'!AM$4)))</f>
        <v>!ALU/Add</v>
      </c>
      <c r="AN47" s="15" t="str">
        <f>IF('Original State Table'!AN48="x", "x", IF('Original State Table'!AN48=1,'Original State Table'!AN$4,("!"&amp;'Original State Table'!AN$4)))</f>
        <v>!MAR in</v>
      </c>
      <c r="AO47" s="15" t="str">
        <f>IF('Original State Table'!AO48="x", "x", IF('Original State Table'!AO48=1,'Original State Table'!AO$4,("!"&amp;'Original State Table'!AO$4)))</f>
        <v>!WFMC</v>
      </c>
      <c r="AP47" s="15" t="str">
        <f>IF('Original State Table'!AP48="x", "x", IF('Original State Table'!AP48=1,'Original State Table'!AP$4,("!"&amp;'Original State Table'!AP$4)))</f>
        <v>!ALU/Not</v>
      </c>
      <c r="AQ47" s="15" t="str">
        <f>IF('Original State Table'!AQ48="x", "x", IF('Original State Table'!AQ48=1,'Original State Table'!AQ$4,("!"&amp;'Original State Table'!AQ$4)))</f>
        <v>!MDR in</v>
      </c>
      <c r="AR47" s="15" t="str">
        <f>IF('Original State Table'!AR48="x", "x", IF('Original State Table'!AR48=1,'Original State Table'!AR$4,("!"&amp;'Original State Table'!AR$4)))</f>
        <v>PC in</v>
      </c>
      <c r="AS47" s="15" t="str">
        <f>IF('Original State Table'!AS48="x", "x", IF('Original State Table'!AS48=1,'Original State Table'!AS$4,("!"&amp;'Original State Table'!AS$4)))</f>
        <v>!Trap</v>
      </c>
      <c r="AT47" s="15" t="str">
        <f>IF('Original State Table'!AT48="x", "x", IF('Original State Table'!AT48=1,'Original State Table'!AT$4,("!"&amp;'Original State Table'!AT$4)))</f>
        <v>!PSW in</v>
      </c>
      <c r="AU47" s="15" t="str">
        <f>IF('Original State Table'!AU48="x", "x", IF('Original State Table'!AU48=1,'Original State Table'!AU$4,("!"&amp;'Original State Table'!AU$4)))</f>
        <v>!Timer Set</v>
      </c>
      <c r="AV47" s="15" t="str">
        <f>IF('Original State Table'!AV48="x", "x", IF('Original State Table'!AV48=1,'Original State Table'!AV$4,("!"&amp;'Original State Table'!AV$4)))</f>
        <v>!ALU/Lshift</v>
      </c>
      <c r="AW47" s="15" t="str">
        <f>IF('Original State Table'!AW48="x", "x", IF('Original State Table'!AW48=1,'Original State Table'!AW$4,("!"&amp;'Original State Table'!AW$4)))</f>
        <v>!ALU/rshift</v>
      </c>
      <c r="AX47" s="15" t="str">
        <f>IF('Original State Table'!AX48="x", "x", IF('Original State Table'!AX48=1,'Original State Table'!AX$4,("!"&amp;'Original State Table'!AX$4)))</f>
        <v>!ALU/And</v>
      </c>
      <c r="AY47" s="15" t="str">
        <f>IF('Original State Table'!AY48="x", "x", IF('Original State Table'!AY48=1,'Original State Table'!AY$4,("!"&amp;'Original State Table'!AY$4)))</f>
        <v>!ALU/or</v>
      </c>
      <c r="AZ47" s="15" t="str">
        <f>IF('Original State Table'!AZ48="x", "x", IF('Original State Table'!AZ48=1,'Original State Table'!AZ$4,("!"&amp;'Original State Table'!AZ$4)))</f>
        <v>!ALU/inc</v>
      </c>
      <c r="BA47" s="15" t="str">
        <f>IF('Original State Table'!BA48="x", "x", IF('Original State Table'!BA48=1,'Original State Table'!BA$4,("!"&amp;'Original State Table'!BA$4)))</f>
        <v>!ALU/sub</v>
      </c>
      <c r="BB47" s="15" t="str">
        <f>IF('Original State Table'!BB48="x", "x", IF('Original State Table'!BB48=1,'Original State Table'!BB$4,("!"&amp;'Original State Table'!BB$4)))</f>
        <v>!PSWbus</v>
      </c>
      <c r="BC47" s="15" t="str">
        <f>IF('Original State Table'!BC48="x", "x", IF('Original State Table'!BC48=1,'Original State Table'!BC$4,("!"&amp;'Original State Table'!BC$4)))</f>
        <v>!ROMbus</v>
      </c>
      <c r="BD47" s="15" t="str">
        <f>IF('Original State Table'!BD48="x", "x", IF('Original State Table'!BD48=1,'Original State Table'!BD$4,("!"&amp;'Original State Table'!BD$4)))</f>
        <v>!R2</v>
      </c>
      <c r="BE47" s="15" t="str">
        <f>IF('Original State Table'!BE48="x", "x", IF('Original State Table'!BE48=1,'Original State Table'!BE$4,("!"&amp;'Original State Table'!BE$4)))</f>
        <v>!R1</v>
      </c>
      <c r="BF47" s="15" t="str">
        <f>IF('Original State Table'!BF48="x", "x", IF('Original State Table'!BF48=1,'Original State Table'!BF$4,("!"&amp;'Original State Table'!BF$4)))</f>
        <v>!R0</v>
      </c>
    </row>
    <row r="48" spans="2:58" hidden="1" x14ac:dyDescent="0.3">
      <c r="B48" s="22" t="s">
        <v>37</v>
      </c>
      <c r="C48" s="14" t="str">
        <f>IF('Original State Table'!C49="x", "x", IF('Original State Table'!C49=1,'Original State Table'!C$4,("!"&amp;'Original State Table'!C$4)))</f>
        <v>!Q5</v>
      </c>
      <c r="D48" s="15" t="str">
        <f>IF('Original State Table'!D49="x", "x", IF('Original State Table'!D49=1,'Original State Table'!D$4,("!"&amp;'Original State Table'!D$4)))</f>
        <v>Q4</v>
      </c>
      <c r="E48" s="15" t="str">
        <f>IF('Original State Table'!E49="x", "x", IF('Original State Table'!E49=1,'Original State Table'!E$4,("!"&amp;'Original State Table'!E$4)))</f>
        <v>!Q3</v>
      </c>
      <c r="F48" s="15" t="str">
        <f>IF('Original State Table'!F49="x", "x", IF('Original State Table'!F49=1,'Original State Table'!F$4,("!"&amp;'Original State Table'!F$4)))</f>
        <v>Q2</v>
      </c>
      <c r="G48" s="15" t="str">
        <f>IF('Original State Table'!G49="x", "x", IF('Original State Table'!G49=1,'Original State Table'!G$4,("!"&amp;'Original State Table'!G$4)))</f>
        <v>!Q1</v>
      </c>
      <c r="H48" s="16" t="str">
        <f>IF('Original State Table'!H49="x", "x", IF('Original State Table'!H49=1,'Original State Table'!H$4,("!"&amp;'Original State Table'!H$4)))</f>
        <v>Q0</v>
      </c>
      <c r="I48" s="14" t="str">
        <f>IF('Original State Table'!I49="x", "x", IF('Original State Table'!I49=1,'Original State Table'!I$4,("!"&amp;'Original State Table'!I$4)))</f>
        <v>x</v>
      </c>
      <c r="J48" s="15" t="str">
        <f>IF('Original State Table'!J49="x", "x", IF('Original State Table'!J49=1,'Original State Table'!J$4,("!"&amp;'Original State Table'!J$4)))</f>
        <v>x</v>
      </c>
      <c r="K48" s="15" t="str">
        <f>IF('Original State Table'!K49="x", "x", IF('Original State Table'!K49=1,'Original State Table'!K$4,("!"&amp;'Original State Table'!K$4)))</f>
        <v>x</v>
      </c>
      <c r="L48" s="15" t="str">
        <f>IF('Original State Table'!L49="x", "x", IF('Original State Table'!L49=1,'Original State Table'!L$4,("!"&amp;'Original State Table'!L$4)))</f>
        <v>x</v>
      </c>
      <c r="M48" s="15" t="str">
        <f>IF('Original State Table'!M49="x", "x", IF('Original State Table'!M49=1,'Original State Table'!M$4,("!"&amp;'Original State Table'!M$4)))</f>
        <v>x</v>
      </c>
      <c r="N48" s="15" t="str">
        <f>IF('Original State Table'!N49="x", "x", IF('Original State Table'!N49=1,'Original State Table'!N$4,("!"&amp;'Original State Table'!N$4)))</f>
        <v>x</v>
      </c>
      <c r="O48" s="15" t="str">
        <f>IF('Original State Table'!O49="x", "x", IF('Original State Table'!O49=1,'Original State Table'!O$4,("!"&amp;'Original State Table'!O$4)))</f>
        <v>x</v>
      </c>
      <c r="P48" s="16" t="str">
        <f>IF('Original State Table'!P49="x", "x", IF('Original State Table'!P49=1,'Original State Table'!P$4,("!"&amp;'Original State Table'!P$4)))</f>
        <v>x</v>
      </c>
      <c r="Q48" s="22" t="s">
        <v>38</v>
      </c>
      <c r="R48" s="14" t="str">
        <f>IF('Original State Table'!R49="x", "x", IF('Original State Table'!R49=1,'Original State Table'!R$4,("!"&amp;'Original State Table'!R$4)))</f>
        <v>!Q5</v>
      </c>
      <c r="S48" s="15" t="str">
        <f>IF('Original State Table'!S49="x", "x", IF('Original State Table'!S49=1,'Original State Table'!S$4,("!"&amp;'Original State Table'!S$4)))</f>
        <v>Q4</v>
      </c>
      <c r="T48" s="15" t="str">
        <f>IF('Original State Table'!T49="x", "x", IF('Original State Table'!T49=1,'Original State Table'!T$4,("!"&amp;'Original State Table'!T$4)))</f>
        <v>!Q3</v>
      </c>
      <c r="U48" s="15" t="str">
        <f>IF('Original State Table'!U49="x", "x", IF('Original State Table'!U49=1,'Original State Table'!U$4,("!"&amp;'Original State Table'!U$4)))</f>
        <v>Q2</v>
      </c>
      <c r="V48" s="15" t="str">
        <f>IF('Original State Table'!V49="x", "x", IF('Original State Table'!V49=1,'Original State Table'!V$4,("!"&amp;'Original State Table'!V$4)))</f>
        <v>!Q1</v>
      </c>
      <c r="W48" s="16" t="str">
        <f>IF('Original State Table'!W49="x", "x", IF('Original State Table'!W49=1,'Original State Table'!W$4,("!"&amp;'Original State Table'!W$4)))</f>
        <v>!Q0</v>
      </c>
      <c r="X48" s="14" t="str">
        <f>IF('Original State Table'!X49="x", "x", IF('Original State Table'!X49=1,'Original State Table'!X$4,("!"&amp;'Original State Table'!X$4)))</f>
        <v>!Encode0</v>
      </c>
      <c r="Y48" s="15" t="str">
        <f>IF('Original State Table'!Y49="x", "x", IF('Original State Table'!Y49=1,'Original State Table'!Y$4,("!"&amp;'Original State Table'!Y$4)))</f>
        <v>Encode1</v>
      </c>
      <c r="Z48" s="15" t="str">
        <f>IF('Original State Table'!Z49="x", "x", IF('Original State Table'!Z49=1,'Original State Table'!Z$4,("!"&amp;'Original State Table'!Z$4)))</f>
        <v>!Encode2</v>
      </c>
      <c r="AA48" s="15" t="str">
        <f>IF('Original State Table'!AA49="x", "x", IF('Original State Table'!AA49=1,'Original State Table'!AA$4,("!"&amp;'Original State Table'!AA$4)))</f>
        <v>!SB1</v>
      </c>
      <c r="AB48" s="15" t="str">
        <f>IF('Original State Table'!AB49="x", "x", IF('Original State Table'!AB49=1,'Original State Table'!AB$4,("!"&amp;'Original State Table'!AB$4)))</f>
        <v>!SB2</v>
      </c>
      <c r="AC48" s="15" t="str">
        <f>IF('Original State Table'!AC49="x", "x", IF('Original State Table'!AC49=1,'Original State Table'!AC$4,("!"&amp;'Original State Table'!AC$4)))</f>
        <v>BGPR</v>
      </c>
      <c r="AD48" s="15" t="str">
        <f>IF('Original State Table'!AD49="x", "x", IF('Original State Table'!AD49=1,'Original State Table'!AD$4,("!"&amp;'Original State Table'!AD$4)))</f>
        <v>!BPC</v>
      </c>
      <c r="AE48" s="15" t="str">
        <f>IF('Original State Table'!AE49="x", "x", IF('Original State Table'!AE49=1,'Original State Table'!AE$4,("!"&amp;'Original State Table'!AE$4)))</f>
        <v>!BMDR</v>
      </c>
      <c r="AF48" s="15" t="str">
        <f>IF('Original State Table'!AF49="x", "x", IF('Original State Table'!AF49=1,'Original State Table'!AF$4,("!"&amp;'Original State Table'!AF$4)))</f>
        <v>!Write_GPR</v>
      </c>
      <c r="AG48" s="15" t="str">
        <f>IF('Original State Table'!AG49="x", "x", IF('Original State Table'!AG49=1,'Original State Table'!AG$4,("!"&amp;'Original State Table'!AG$4)))</f>
        <v>!Read_MM</v>
      </c>
      <c r="AH48" s="15" t="str">
        <f>IF('Original State Table'!AH49="x", "x", IF('Original State Table'!AH49=1,'Original State Table'!AH$4,("!"&amp;'Original State Table'!AH$4)))</f>
        <v>!Write_MM</v>
      </c>
      <c r="AI48" s="15" t="str">
        <f>IF('Original State Table'!AI49="x", "x", IF('Original State Table'!AI49=1,'Original State Table'!AI$4,("!"&amp;'Original State Table'!AI$4)))</f>
        <v>Zin</v>
      </c>
      <c r="AJ48" s="15" t="str">
        <f>IF('Original State Table'!AJ49="x", "x", IF('Original State Table'!AJ49=1,'Original State Table'!AJ$4,("!"&amp;'Original State Table'!AJ$4)))</f>
        <v>!Z4</v>
      </c>
      <c r="AK48" s="15" t="str">
        <f>IF('Original State Table'!AK49="x", "x", IF('Original State Table'!AK49=1,'Original State Table'!AK$4,("!"&amp;'Original State Table'!AK$4)))</f>
        <v>!Zbus</v>
      </c>
      <c r="AL48" s="15" t="str">
        <f>IF('Original State Table'!AL49="x", "x", IF('Original State Table'!AL49=1,'Original State Table'!AL$4,("!"&amp;'Original State Table'!AL$4)))</f>
        <v>!Yin</v>
      </c>
      <c r="AM48" s="15" t="str">
        <f>IF('Original State Table'!AM49="x", "x", IF('Original State Table'!AM49=1,'Original State Table'!AM$4,("!"&amp;'Original State Table'!AM$4)))</f>
        <v>ALU/Add</v>
      </c>
      <c r="AN48" s="15" t="str">
        <f>IF('Original State Table'!AN49="x", "x", IF('Original State Table'!AN49=1,'Original State Table'!AN$4,("!"&amp;'Original State Table'!AN$4)))</f>
        <v>!MAR in</v>
      </c>
      <c r="AO48" s="15" t="str">
        <f>IF('Original State Table'!AO49="x", "x", IF('Original State Table'!AO49=1,'Original State Table'!AO$4,("!"&amp;'Original State Table'!AO$4)))</f>
        <v>!WFMC</v>
      </c>
      <c r="AP48" s="15" t="str">
        <f>IF('Original State Table'!AP49="x", "x", IF('Original State Table'!AP49=1,'Original State Table'!AP$4,("!"&amp;'Original State Table'!AP$4)))</f>
        <v>!ALU/Not</v>
      </c>
      <c r="AQ48" s="15" t="str">
        <f>IF('Original State Table'!AQ49="x", "x", IF('Original State Table'!AQ49=1,'Original State Table'!AQ$4,("!"&amp;'Original State Table'!AQ$4)))</f>
        <v>!MDR in</v>
      </c>
      <c r="AR48" s="15" t="str">
        <f>IF('Original State Table'!AR49="x", "x", IF('Original State Table'!AR49=1,'Original State Table'!AR$4,("!"&amp;'Original State Table'!AR$4)))</f>
        <v>!PC in</v>
      </c>
      <c r="AS48" s="15" t="str">
        <f>IF('Original State Table'!AS49="x", "x", IF('Original State Table'!AS49=1,'Original State Table'!AS$4,("!"&amp;'Original State Table'!AS$4)))</f>
        <v>!Trap</v>
      </c>
      <c r="AT48" s="15" t="str">
        <f>IF('Original State Table'!AT49="x", "x", IF('Original State Table'!AT49=1,'Original State Table'!AT$4,("!"&amp;'Original State Table'!AT$4)))</f>
        <v>!PSW in</v>
      </c>
      <c r="AU48" s="15" t="str">
        <f>IF('Original State Table'!AU49="x", "x", IF('Original State Table'!AU49=1,'Original State Table'!AU$4,("!"&amp;'Original State Table'!AU$4)))</f>
        <v>!Timer Set</v>
      </c>
      <c r="AV48" s="15" t="str">
        <f>IF('Original State Table'!AV49="x", "x", IF('Original State Table'!AV49=1,'Original State Table'!AV$4,("!"&amp;'Original State Table'!AV$4)))</f>
        <v>!ALU/Lshift</v>
      </c>
      <c r="AW48" s="15" t="str">
        <f>IF('Original State Table'!AW49="x", "x", IF('Original State Table'!AW49=1,'Original State Table'!AW$4,("!"&amp;'Original State Table'!AW$4)))</f>
        <v>!ALU/rshift</v>
      </c>
      <c r="AX48" s="15" t="str">
        <f>IF('Original State Table'!AX49="x", "x", IF('Original State Table'!AX49=1,'Original State Table'!AX$4,("!"&amp;'Original State Table'!AX$4)))</f>
        <v>!ALU/And</v>
      </c>
      <c r="AY48" s="15" t="str">
        <f>IF('Original State Table'!AY49="x", "x", IF('Original State Table'!AY49=1,'Original State Table'!AY$4,("!"&amp;'Original State Table'!AY$4)))</f>
        <v>!ALU/or</v>
      </c>
      <c r="AZ48" s="15" t="str">
        <f>IF('Original State Table'!AZ49="x", "x", IF('Original State Table'!AZ49=1,'Original State Table'!AZ$4,("!"&amp;'Original State Table'!AZ$4)))</f>
        <v>!ALU/inc</v>
      </c>
      <c r="BA48" s="15" t="str">
        <f>IF('Original State Table'!BA49="x", "x", IF('Original State Table'!BA49=1,'Original State Table'!BA$4,("!"&amp;'Original State Table'!BA$4)))</f>
        <v>!ALU/sub</v>
      </c>
      <c r="BB48" s="15" t="str">
        <f>IF('Original State Table'!BB49="x", "x", IF('Original State Table'!BB49=1,'Original State Table'!BB$4,("!"&amp;'Original State Table'!BB$4)))</f>
        <v>!PSWbus</v>
      </c>
      <c r="BC48" s="15" t="str">
        <f>IF('Original State Table'!BC49="x", "x", IF('Original State Table'!BC49=1,'Original State Table'!BC$4,("!"&amp;'Original State Table'!BC$4)))</f>
        <v>!ROMbus</v>
      </c>
      <c r="BD48" s="15" t="str">
        <f>IF('Original State Table'!BD49="x", "x", IF('Original State Table'!BD49=1,'Original State Table'!BD$4,("!"&amp;'Original State Table'!BD$4)))</f>
        <v>!R2</v>
      </c>
      <c r="BE48" s="15" t="str">
        <f>IF('Original State Table'!BE49="x", "x", IF('Original State Table'!BE49=1,'Original State Table'!BE$4,("!"&amp;'Original State Table'!BE$4)))</f>
        <v>!R1</v>
      </c>
      <c r="BF48" s="15" t="str">
        <f>IF('Original State Table'!BF49="x", "x", IF('Original State Table'!BF49=1,'Original State Table'!BF$4,("!"&amp;'Original State Table'!BF$4)))</f>
        <v>!R0</v>
      </c>
    </row>
    <row r="49" spans="1:58" hidden="1" x14ac:dyDescent="0.3">
      <c r="B49" s="22" t="s">
        <v>59</v>
      </c>
      <c r="C49" s="14" t="str">
        <f>IF('Original State Table'!C50="x", "x", IF('Original State Table'!C50=1,'Original State Table'!C$4,("!"&amp;'Original State Table'!C$4)))</f>
        <v>!Q5</v>
      </c>
      <c r="D49" s="15" t="str">
        <f>IF('Original State Table'!D50="x", "x", IF('Original State Table'!D50=1,'Original State Table'!D$4,("!"&amp;'Original State Table'!D$4)))</f>
        <v>Q4</v>
      </c>
      <c r="E49" s="15" t="str">
        <f>IF('Original State Table'!E50="x", "x", IF('Original State Table'!E50=1,'Original State Table'!E$4,("!"&amp;'Original State Table'!E$4)))</f>
        <v>!Q3</v>
      </c>
      <c r="F49" s="15" t="str">
        <f>IF('Original State Table'!F50="x", "x", IF('Original State Table'!F50=1,'Original State Table'!F$4,("!"&amp;'Original State Table'!F$4)))</f>
        <v>Q2</v>
      </c>
      <c r="G49" s="15" t="str">
        <f>IF('Original State Table'!G50="x", "x", IF('Original State Table'!G50=1,'Original State Table'!G$4,("!"&amp;'Original State Table'!G$4)))</f>
        <v>Q1</v>
      </c>
      <c r="H49" s="16" t="str">
        <f>IF('Original State Table'!H50="x", "x", IF('Original State Table'!H50=1,'Original State Table'!H$4,("!"&amp;'Original State Table'!H$4)))</f>
        <v>!Q0</v>
      </c>
      <c r="I49" s="14" t="str">
        <f>IF('Original State Table'!I50="x", "x", IF('Original State Table'!I50=1,'Original State Table'!I$4,("!"&amp;'Original State Table'!I$4)))</f>
        <v>o3</v>
      </c>
      <c r="J49" s="15" t="str">
        <f>IF('Original State Table'!J50="x", "x", IF('Original State Table'!J50=1,'Original State Table'!J$4,("!"&amp;'Original State Table'!J$4)))</f>
        <v>!o2</v>
      </c>
      <c r="K49" s="15" t="str">
        <f>IF('Original State Table'!K50="x", "x", IF('Original State Table'!K50=1,'Original State Table'!K$4,("!"&amp;'Original State Table'!K$4)))</f>
        <v>o1</v>
      </c>
      <c r="L49" s="15" t="str">
        <f>IF('Original State Table'!L50="x", "x", IF('Original State Table'!L50=1,'Original State Table'!L$4,("!"&amp;'Original State Table'!L$4)))</f>
        <v>!o0</v>
      </c>
      <c r="M49" s="15" t="str">
        <f>IF('Original State Table'!M50="x", "x", IF('Original State Table'!M50=1,'Original State Table'!M$4,("!"&amp;'Original State Table'!M$4)))</f>
        <v>x</v>
      </c>
      <c r="N49" s="15" t="str">
        <f>IF('Original State Table'!N50="x", "x", IF('Original State Table'!N50=1,'Original State Table'!N$4,("!"&amp;'Original State Table'!N$4)))</f>
        <v>x</v>
      </c>
      <c r="O49" s="15" t="str">
        <f>IF('Original State Table'!O50="x", "x", IF('Original State Table'!O50=1,'Original State Table'!O$4,("!"&amp;'Original State Table'!O$4)))</f>
        <v>!PSW.Z</v>
      </c>
      <c r="P49" s="16" t="str">
        <f>IF('Original State Table'!P50="x", "x", IF('Original State Table'!P50=1,'Original State Table'!P$4,("!"&amp;'Original State Table'!P$4)))</f>
        <v>x</v>
      </c>
      <c r="Q49" s="22" t="s">
        <v>60</v>
      </c>
      <c r="R49" s="14" t="str">
        <f>IF('Original State Table'!R50="x", "x", IF('Original State Table'!R50=1,'Original State Table'!R$4,("!"&amp;'Original State Table'!R$4)))</f>
        <v>!Q5</v>
      </c>
      <c r="S49" s="15" t="str">
        <f>IF('Original State Table'!S50="x", "x", IF('Original State Table'!S50=1,'Original State Table'!S$4,("!"&amp;'Original State Table'!S$4)))</f>
        <v>Q4</v>
      </c>
      <c r="T49" s="15" t="str">
        <f>IF('Original State Table'!T50="x", "x", IF('Original State Table'!T50=1,'Original State Table'!T$4,("!"&amp;'Original State Table'!T$4)))</f>
        <v>!Q3</v>
      </c>
      <c r="U49" s="15" t="str">
        <f>IF('Original State Table'!U50="x", "x", IF('Original State Table'!U50=1,'Original State Table'!U$4,("!"&amp;'Original State Table'!U$4)))</f>
        <v>Q2</v>
      </c>
      <c r="V49" s="15" t="str">
        <f>IF('Original State Table'!V50="x", "x", IF('Original State Table'!V50=1,'Original State Table'!V$4,("!"&amp;'Original State Table'!V$4)))</f>
        <v>Q1</v>
      </c>
      <c r="W49" s="16" t="str">
        <f>IF('Original State Table'!W50="x", "x", IF('Original State Table'!W50=1,'Original State Table'!W$4,("!"&amp;'Original State Table'!W$4)))</f>
        <v>Q0</v>
      </c>
      <c r="X49" s="14" t="str">
        <f>IF('Original State Table'!X50="x", "x", IF('Original State Table'!X50=1,'Original State Table'!X$4,("!"&amp;'Original State Table'!X$4)))</f>
        <v>!Encode0</v>
      </c>
      <c r="Y49" s="15" t="str">
        <f>IF('Original State Table'!Y50="x", "x", IF('Original State Table'!Y50=1,'Original State Table'!Y$4,("!"&amp;'Original State Table'!Y$4)))</f>
        <v>!Encode1</v>
      </c>
      <c r="Z49" s="15" t="str">
        <f>IF('Original State Table'!Z50="x", "x", IF('Original State Table'!Z50=1,'Original State Table'!Z$4,("!"&amp;'Original State Table'!Z$4)))</f>
        <v>Encode2</v>
      </c>
      <c r="AA49" s="15" t="str">
        <f>IF('Original State Table'!AA50="x", "x", IF('Original State Table'!AA50=1,'Original State Table'!AA$4,("!"&amp;'Original State Table'!AA$4)))</f>
        <v>x</v>
      </c>
      <c r="AB49" s="15" t="str">
        <f>IF('Original State Table'!AB50="x", "x", IF('Original State Table'!AB50=1,'Original State Table'!AB$4,("!"&amp;'Original State Table'!AB$4)))</f>
        <v>x</v>
      </c>
      <c r="AC49" s="15" t="str">
        <f>IF('Original State Table'!AC50="x", "x", IF('Original State Table'!AC50=1,'Original State Table'!AC$4,("!"&amp;'Original State Table'!AC$4)))</f>
        <v>!BGPR</v>
      </c>
      <c r="AD49" s="15" t="str">
        <f>IF('Original State Table'!AD50="x", "x", IF('Original State Table'!AD50=1,'Original State Table'!AD$4,("!"&amp;'Original State Table'!AD$4)))</f>
        <v>!BPC</v>
      </c>
      <c r="AE49" s="15" t="str">
        <f>IF('Original State Table'!AE50="x", "x", IF('Original State Table'!AE50=1,'Original State Table'!AE$4,("!"&amp;'Original State Table'!AE$4)))</f>
        <v>!BMDR</v>
      </c>
      <c r="AF49" s="15" t="str">
        <f>IF('Original State Table'!AF50="x", "x", IF('Original State Table'!AF50=1,'Original State Table'!AF$4,("!"&amp;'Original State Table'!AF$4)))</f>
        <v>!Write_GPR</v>
      </c>
      <c r="AG49" s="15" t="str">
        <f>IF('Original State Table'!AG50="x", "x", IF('Original State Table'!AG50=1,'Original State Table'!AG$4,("!"&amp;'Original State Table'!AG$4)))</f>
        <v>!Read_MM</v>
      </c>
      <c r="AH49" s="15" t="str">
        <f>IF('Original State Table'!AH50="x", "x", IF('Original State Table'!AH50=1,'Original State Table'!AH$4,("!"&amp;'Original State Table'!AH$4)))</f>
        <v>!Write_MM</v>
      </c>
      <c r="AI49" s="15" t="str">
        <f>IF('Original State Table'!AI50="x", "x", IF('Original State Table'!AI50=1,'Original State Table'!AI$4,("!"&amp;'Original State Table'!AI$4)))</f>
        <v>!Zin</v>
      </c>
      <c r="AJ49" s="15" t="str">
        <f>IF('Original State Table'!AJ50="x", "x", IF('Original State Table'!AJ50=1,'Original State Table'!AJ$4,("!"&amp;'Original State Table'!AJ$4)))</f>
        <v>!Z4</v>
      </c>
      <c r="AK49" s="15" t="str">
        <f>IF('Original State Table'!AK50="x", "x", IF('Original State Table'!AK50=1,'Original State Table'!AK$4,("!"&amp;'Original State Table'!AK$4)))</f>
        <v>!Zbus</v>
      </c>
      <c r="AL49" s="15" t="str">
        <f>IF('Original State Table'!AL50="x", "x", IF('Original State Table'!AL50=1,'Original State Table'!AL$4,("!"&amp;'Original State Table'!AL$4)))</f>
        <v>!Yin</v>
      </c>
      <c r="AM49" s="15" t="str">
        <f>IF('Original State Table'!AM50="x", "x", IF('Original State Table'!AM50=1,'Original State Table'!AM$4,("!"&amp;'Original State Table'!AM$4)))</f>
        <v>!ALU/Add</v>
      </c>
      <c r="AN49" s="15" t="str">
        <f>IF('Original State Table'!AN50="x", "x", IF('Original State Table'!AN50=1,'Original State Table'!AN$4,("!"&amp;'Original State Table'!AN$4)))</f>
        <v>!MAR in</v>
      </c>
      <c r="AO49" s="15" t="str">
        <f>IF('Original State Table'!AO50="x", "x", IF('Original State Table'!AO50=1,'Original State Table'!AO$4,("!"&amp;'Original State Table'!AO$4)))</f>
        <v>!WFMC</v>
      </c>
      <c r="AP49" s="15" t="str">
        <f>IF('Original State Table'!AP50="x", "x", IF('Original State Table'!AP50=1,'Original State Table'!AP$4,("!"&amp;'Original State Table'!AP$4)))</f>
        <v>!ALU/Not</v>
      </c>
      <c r="AQ49" s="15" t="str">
        <f>IF('Original State Table'!AQ50="x", "x", IF('Original State Table'!AQ50=1,'Original State Table'!AQ$4,("!"&amp;'Original State Table'!AQ$4)))</f>
        <v>!MDR in</v>
      </c>
      <c r="AR49" s="15" t="str">
        <f>IF('Original State Table'!AR50="x", "x", IF('Original State Table'!AR50=1,'Original State Table'!AR$4,("!"&amp;'Original State Table'!AR$4)))</f>
        <v>!PC in</v>
      </c>
      <c r="AS49" s="15" t="str">
        <f>IF('Original State Table'!AS50="x", "x", IF('Original State Table'!AS50=1,'Original State Table'!AS$4,("!"&amp;'Original State Table'!AS$4)))</f>
        <v>!Trap</v>
      </c>
      <c r="AT49" s="15" t="str">
        <f>IF('Original State Table'!AT50="x", "x", IF('Original State Table'!AT50=1,'Original State Table'!AT$4,("!"&amp;'Original State Table'!AT$4)))</f>
        <v>!PSW in</v>
      </c>
      <c r="AU49" s="15" t="str">
        <f>IF('Original State Table'!AU50="x", "x", IF('Original State Table'!AU50=1,'Original State Table'!AU$4,("!"&amp;'Original State Table'!AU$4)))</f>
        <v>!Timer Set</v>
      </c>
      <c r="AV49" s="15" t="str">
        <f>IF('Original State Table'!AV50="x", "x", IF('Original State Table'!AV50=1,'Original State Table'!AV$4,("!"&amp;'Original State Table'!AV$4)))</f>
        <v>!ALU/Lshift</v>
      </c>
      <c r="AW49" s="15" t="str">
        <f>IF('Original State Table'!AW50="x", "x", IF('Original State Table'!AW50=1,'Original State Table'!AW$4,("!"&amp;'Original State Table'!AW$4)))</f>
        <v>!ALU/rshift</v>
      </c>
      <c r="AX49" s="15" t="str">
        <f>IF('Original State Table'!AX50="x", "x", IF('Original State Table'!AX50=1,'Original State Table'!AX$4,("!"&amp;'Original State Table'!AX$4)))</f>
        <v>!ALU/And</v>
      </c>
      <c r="AY49" s="15" t="str">
        <f>IF('Original State Table'!AY50="x", "x", IF('Original State Table'!AY50=1,'Original State Table'!AY$4,("!"&amp;'Original State Table'!AY$4)))</f>
        <v>!ALU/or</v>
      </c>
      <c r="AZ49" s="15" t="str">
        <f>IF('Original State Table'!AZ50="x", "x", IF('Original State Table'!AZ50=1,'Original State Table'!AZ$4,("!"&amp;'Original State Table'!AZ$4)))</f>
        <v>!ALU/inc</v>
      </c>
      <c r="BA49" s="15" t="str">
        <f>IF('Original State Table'!BA50="x", "x", IF('Original State Table'!BA50=1,'Original State Table'!BA$4,("!"&amp;'Original State Table'!BA$4)))</f>
        <v>!ALU/sub</v>
      </c>
      <c r="BB49" s="15" t="str">
        <f>IF('Original State Table'!BB50="x", "x", IF('Original State Table'!BB50=1,'Original State Table'!BB$4,("!"&amp;'Original State Table'!BB$4)))</f>
        <v>!PSWbus</v>
      </c>
      <c r="BC49" s="15" t="str">
        <f>IF('Original State Table'!BC50="x", "x", IF('Original State Table'!BC50=1,'Original State Table'!BC$4,("!"&amp;'Original State Table'!BC$4)))</f>
        <v>!ROMbus</v>
      </c>
      <c r="BD49" s="15" t="str">
        <f>IF('Original State Table'!BD50="x", "x", IF('Original State Table'!BD50=1,'Original State Table'!BD$4,("!"&amp;'Original State Table'!BD$4)))</f>
        <v>!R2</v>
      </c>
      <c r="BE49" s="15" t="str">
        <f>IF('Original State Table'!BE50="x", "x", IF('Original State Table'!BE50=1,'Original State Table'!BE$4,("!"&amp;'Original State Table'!BE$4)))</f>
        <v>!R1</v>
      </c>
      <c r="BF49" s="15" t="str">
        <f>IF('Original State Table'!BF50="x", "x", IF('Original State Table'!BF50=1,'Original State Table'!BF$4,("!"&amp;'Original State Table'!BF$4)))</f>
        <v>!R0</v>
      </c>
    </row>
    <row r="50" spans="1:58" hidden="1" x14ac:dyDescent="0.3">
      <c r="B50" s="22" t="s">
        <v>59</v>
      </c>
      <c r="C50" s="14" t="str">
        <f>IF('Original State Table'!C51="x", "x", IF('Original State Table'!C51=1,'Original State Table'!C$4,("!"&amp;'Original State Table'!C$4)))</f>
        <v>!Q5</v>
      </c>
      <c r="D50" s="15" t="str">
        <f>IF('Original State Table'!D51="x", "x", IF('Original State Table'!D51=1,'Original State Table'!D$4,("!"&amp;'Original State Table'!D$4)))</f>
        <v>Q4</v>
      </c>
      <c r="E50" s="15" t="str">
        <f>IF('Original State Table'!E51="x", "x", IF('Original State Table'!E51=1,'Original State Table'!E$4,("!"&amp;'Original State Table'!E$4)))</f>
        <v>!Q3</v>
      </c>
      <c r="F50" s="15" t="str">
        <f>IF('Original State Table'!F51="x", "x", IF('Original State Table'!F51=1,'Original State Table'!F$4,("!"&amp;'Original State Table'!F$4)))</f>
        <v>Q2</v>
      </c>
      <c r="G50" s="15" t="str">
        <f>IF('Original State Table'!G51="x", "x", IF('Original State Table'!G51=1,'Original State Table'!G$4,("!"&amp;'Original State Table'!G$4)))</f>
        <v>Q1</v>
      </c>
      <c r="H50" s="16" t="str">
        <f>IF('Original State Table'!H51="x", "x", IF('Original State Table'!H51=1,'Original State Table'!H$4,("!"&amp;'Original State Table'!H$4)))</f>
        <v>!Q0</v>
      </c>
      <c r="I50" s="14" t="str">
        <f>IF('Original State Table'!I51="x", "x", IF('Original State Table'!I51=1,'Original State Table'!I$4,("!"&amp;'Original State Table'!I$4)))</f>
        <v>o3</v>
      </c>
      <c r="J50" s="15" t="str">
        <f>IF('Original State Table'!J51="x", "x", IF('Original State Table'!J51=1,'Original State Table'!J$4,("!"&amp;'Original State Table'!J$4)))</f>
        <v>!o2</v>
      </c>
      <c r="K50" s="15" t="str">
        <f>IF('Original State Table'!K51="x", "x", IF('Original State Table'!K51=1,'Original State Table'!K$4,("!"&amp;'Original State Table'!K$4)))</f>
        <v>!o1</v>
      </c>
      <c r="L50" s="15" t="str">
        <f>IF('Original State Table'!L51="x", "x", IF('Original State Table'!L51=1,'Original State Table'!L$4,("!"&amp;'Original State Table'!L$4)))</f>
        <v>o0</v>
      </c>
      <c r="M50" s="15" t="str">
        <f>IF('Original State Table'!M51="x", "x", IF('Original State Table'!M51=1,'Original State Table'!M$4,("!"&amp;'Original State Table'!M$4)))</f>
        <v>x</v>
      </c>
      <c r="N50" s="15" t="str">
        <f>IF('Original State Table'!N51="x", "x", IF('Original State Table'!N51=1,'Original State Table'!N$4,("!"&amp;'Original State Table'!N$4)))</f>
        <v>PSW.N</v>
      </c>
      <c r="O50" s="15" t="str">
        <f>IF('Original State Table'!O51="x", "x", IF('Original State Table'!O51=1,'Original State Table'!O$4,("!"&amp;'Original State Table'!O$4)))</f>
        <v>x</v>
      </c>
      <c r="P50" s="16" t="str">
        <f>IF('Original State Table'!P51="x", "x", IF('Original State Table'!P51=1,'Original State Table'!P$4,("!"&amp;'Original State Table'!P$4)))</f>
        <v>x</v>
      </c>
      <c r="Q50" s="22" t="s">
        <v>60</v>
      </c>
      <c r="R50" s="14" t="str">
        <f>IF('Original State Table'!R51="x", "x", IF('Original State Table'!R51=1,'Original State Table'!R$4,("!"&amp;'Original State Table'!R$4)))</f>
        <v>!Q5</v>
      </c>
      <c r="S50" s="15" t="str">
        <f>IF('Original State Table'!S51="x", "x", IF('Original State Table'!S51=1,'Original State Table'!S$4,("!"&amp;'Original State Table'!S$4)))</f>
        <v>Q4</v>
      </c>
      <c r="T50" s="15" t="str">
        <f>IF('Original State Table'!T51="x", "x", IF('Original State Table'!T51=1,'Original State Table'!T$4,("!"&amp;'Original State Table'!T$4)))</f>
        <v>!Q3</v>
      </c>
      <c r="U50" s="15" t="str">
        <f>IF('Original State Table'!U51="x", "x", IF('Original State Table'!U51=1,'Original State Table'!U$4,("!"&amp;'Original State Table'!U$4)))</f>
        <v>Q2</v>
      </c>
      <c r="V50" s="15" t="str">
        <f>IF('Original State Table'!V51="x", "x", IF('Original State Table'!V51=1,'Original State Table'!V$4,("!"&amp;'Original State Table'!V$4)))</f>
        <v>Q1</v>
      </c>
      <c r="W50" s="16" t="str">
        <f>IF('Original State Table'!W51="x", "x", IF('Original State Table'!W51=1,'Original State Table'!W$4,("!"&amp;'Original State Table'!W$4)))</f>
        <v>Q0</v>
      </c>
      <c r="X50" s="14" t="str">
        <f>IF('Original State Table'!X51="x", "x", IF('Original State Table'!X51=1,'Original State Table'!X$4,("!"&amp;'Original State Table'!X$4)))</f>
        <v>!Encode0</v>
      </c>
      <c r="Y50" s="15" t="str">
        <f>IF('Original State Table'!Y51="x", "x", IF('Original State Table'!Y51=1,'Original State Table'!Y$4,("!"&amp;'Original State Table'!Y$4)))</f>
        <v>!Encode1</v>
      </c>
      <c r="Z50" s="15" t="str">
        <f>IF('Original State Table'!Z51="x", "x", IF('Original State Table'!Z51=1,'Original State Table'!Z$4,("!"&amp;'Original State Table'!Z$4)))</f>
        <v>Encode2</v>
      </c>
      <c r="AA50" s="15" t="str">
        <f>IF('Original State Table'!AA51="x", "x", IF('Original State Table'!AA51=1,'Original State Table'!AA$4,("!"&amp;'Original State Table'!AA$4)))</f>
        <v>x</v>
      </c>
      <c r="AB50" s="15" t="str">
        <f>IF('Original State Table'!AB51="x", "x", IF('Original State Table'!AB51=1,'Original State Table'!AB$4,("!"&amp;'Original State Table'!AB$4)))</f>
        <v>x</v>
      </c>
      <c r="AC50" s="15" t="str">
        <f>IF('Original State Table'!AC51="x", "x", IF('Original State Table'!AC51=1,'Original State Table'!AC$4,("!"&amp;'Original State Table'!AC$4)))</f>
        <v>!BGPR</v>
      </c>
      <c r="AD50" s="15" t="str">
        <f>IF('Original State Table'!AD51="x", "x", IF('Original State Table'!AD51=1,'Original State Table'!AD$4,("!"&amp;'Original State Table'!AD$4)))</f>
        <v>!BPC</v>
      </c>
      <c r="AE50" s="15" t="str">
        <f>IF('Original State Table'!AE51="x", "x", IF('Original State Table'!AE51=1,'Original State Table'!AE$4,("!"&amp;'Original State Table'!AE$4)))</f>
        <v>!BMDR</v>
      </c>
      <c r="AF50" s="15" t="str">
        <f>IF('Original State Table'!AF51="x", "x", IF('Original State Table'!AF51=1,'Original State Table'!AF$4,("!"&amp;'Original State Table'!AF$4)))</f>
        <v>!Write_GPR</v>
      </c>
      <c r="AG50" s="15" t="str">
        <f>IF('Original State Table'!AG51="x", "x", IF('Original State Table'!AG51=1,'Original State Table'!AG$4,("!"&amp;'Original State Table'!AG$4)))</f>
        <v>!Read_MM</v>
      </c>
      <c r="AH50" s="15" t="str">
        <f>IF('Original State Table'!AH51="x", "x", IF('Original State Table'!AH51=1,'Original State Table'!AH$4,("!"&amp;'Original State Table'!AH$4)))</f>
        <v>!Write_MM</v>
      </c>
      <c r="AI50" s="15" t="str">
        <f>IF('Original State Table'!AI51="x", "x", IF('Original State Table'!AI51=1,'Original State Table'!AI$4,("!"&amp;'Original State Table'!AI$4)))</f>
        <v>!Zin</v>
      </c>
      <c r="AJ50" s="15" t="str">
        <f>IF('Original State Table'!AJ51="x", "x", IF('Original State Table'!AJ51=1,'Original State Table'!AJ$4,("!"&amp;'Original State Table'!AJ$4)))</f>
        <v>!Z4</v>
      </c>
      <c r="AK50" s="15" t="str">
        <f>IF('Original State Table'!AK51="x", "x", IF('Original State Table'!AK51=1,'Original State Table'!AK$4,("!"&amp;'Original State Table'!AK$4)))</f>
        <v>!Zbus</v>
      </c>
      <c r="AL50" s="15" t="str">
        <f>IF('Original State Table'!AL51="x", "x", IF('Original State Table'!AL51=1,'Original State Table'!AL$4,("!"&amp;'Original State Table'!AL$4)))</f>
        <v>!Yin</v>
      </c>
      <c r="AM50" s="15" t="str">
        <f>IF('Original State Table'!AM51="x", "x", IF('Original State Table'!AM51=1,'Original State Table'!AM$4,("!"&amp;'Original State Table'!AM$4)))</f>
        <v>!ALU/Add</v>
      </c>
      <c r="AN50" s="15" t="str">
        <f>IF('Original State Table'!AN51="x", "x", IF('Original State Table'!AN51=1,'Original State Table'!AN$4,("!"&amp;'Original State Table'!AN$4)))</f>
        <v>!MAR in</v>
      </c>
      <c r="AO50" s="15" t="str">
        <f>IF('Original State Table'!AO51="x", "x", IF('Original State Table'!AO51=1,'Original State Table'!AO$4,("!"&amp;'Original State Table'!AO$4)))</f>
        <v>!WFMC</v>
      </c>
      <c r="AP50" s="15" t="str">
        <f>IF('Original State Table'!AP51="x", "x", IF('Original State Table'!AP51=1,'Original State Table'!AP$4,("!"&amp;'Original State Table'!AP$4)))</f>
        <v>!ALU/Not</v>
      </c>
      <c r="AQ50" s="15" t="str">
        <f>IF('Original State Table'!AQ51="x", "x", IF('Original State Table'!AQ51=1,'Original State Table'!AQ$4,("!"&amp;'Original State Table'!AQ$4)))</f>
        <v>!MDR in</v>
      </c>
      <c r="AR50" s="15" t="str">
        <f>IF('Original State Table'!AR51="x", "x", IF('Original State Table'!AR51=1,'Original State Table'!AR$4,("!"&amp;'Original State Table'!AR$4)))</f>
        <v>!PC in</v>
      </c>
      <c r="AS50" s="15" t="str">
        <f>IF('Original State Table'!AS51="x", "x", IF('Original State Table'!AS51=1,'Original State Table'!AS$4,("!"&amp;'Original State Table'!AS$4)))</f>
        <v>!Trap</v>
      </c>
      <c r="AT50" s="15" t="str">
        <f>IF('Original State Table'!AT51="x", "x", IF('Original State Table'!AT51=1,'Original State Table'!AT$4,("!"&amp;'Original State Table'!AT$4)))</f>
        <v>!PSW in</v>
      </c>
      <c r="AU50" s="15" t="str">
        <f>IF('Original State Table'!AU51="x", "x", IF('Original State Table'!AU51=1,'Original State Table'!AU$4,("!"&amp;'Original State Table'!AU$4)))</f>
        <v>!Timer Set</v>
      </c>
      <c r="AV50" s="15" t="str">
        <f>IF('Original State Table'!AV51="x", "x", IF('Original State Table'!AV51=1,'Original State Table'!AV$4,("!"&amp;'Original State Table'!AV$4)))</f>
        <v>!ALU/Lshift</v>
      </c>
      <c r="AW50" s="15" t="str">
        <f>IF('Original State Table'!AW51="x", "x", IF('Original State Table'!AW51=1,'Original State Table'!AW$4,("!"&amp;'Original State Table'!AW$4)))</f>
        <v>!ALU/rshift</v>
      </c>
      <c r="AX50" s="15" t="str">
        <f>IF('Original State Table'!AX51="x", "x", IF('Original State Table'!AX51=1,'Original State Table'!AX$4,("!"&amp;'Original State Table'!AX$4)))</f>
        <v>!ALU/And</v>
      </c>
      <c r="AY50" s="15" t="str">
        <f>IF('Original State Table'!AY51="x", "x", IF('Original State Table'!AY51=1,'Original State Table'!AY$4,("!"&amp;'Original State Table'!AY$4)))</f>
        <v>!ALU/or</v>
      </c>
      <c r="AZ50" s="15" t="str">
        <f>IF('Original State Table'!AZ51="x", "x", IF('Original State Table'!AZ51=1,'Original State Table'!AZ$4,("!"&amp;'Original State Table'!AZ$4)))</f>
        <v>!ALU/inc</v>
      </c>
      <c r="BA50" s="15" t="str">
        <f>IF('Original State Table'!BA51="x", "x", IF('Original State Table'!BA51=1,'Original State Table'!BA$4,("!"&amp;'Original State Table'!BA$4)))</f>
        <v>!ALU/sub</v>
      </c>
      <c r="BB50" s="15" t="str">
        <f>IF('Original State Table'!BB51="x", "x", IF('Original State Table'!BB51=1,'Original State Table'!BB$4,("!"&amp;'Original State Table'!BB$4)))</f>
        <v>!PSWbus</v>
      </c>
      <c r="BC50" s="15" t="str">
        <f>IF('Original State Table'!BC51="x", "x", IF('Original State Table'!BC51=1,'Original State Table'!BC$4,("!"&amp;'Original State Table'!BC$4)))</f>
        <v>!ROMbus</v>
      </c>
      <c r="BD50" s="15" t="str">
        <f>IF('Original State Table'!BD51="x", "x", IF('Original State Table'!BD51=1,'Original State Table'!BD$4,("!"&amp;'Original State Table'!BD$4)))</f>
        <v>!R2</v>
      </c>
      <c r="BE50" s="15" t="str">
        <f>IF('Original State Table'!BE51="x", "x", IF('Original State Table'!BE51=1,'Original State Table'!BE$4,("!"&amp;'Original State Table'!BE$4)))</f>
        <v>!R1</v>
      </c>
      <c r="BF50" s="15" t="str">
        <f>IF('Original State Table'!BF51="x", "x", IF('Original State Table'!BF51=1,'Original State Table'!BF$4,("!"&amp;'Original State Table'!BF$4)))</f>
        <v>!R0</v>
      </c>
    </row>
    <row r="51" spans="1:58" hidden="1" x14ac:dyDescent="0.3">
      <c r="B51" s="22" t="s">
        <v>59</v>
      </c>
      <c r="C51" s="14" t="str">
        <f>IF('Original State Table'!C52="x", "x", IF('Original State Table'!C52=1,'Original State Table'!C$4,("!"&amp;'Original State Table'!C$4)))</f>
        <v>!Q5</v>
      </c>
      <c r="D51" s="15" t="str">
        <f>IF('Original State Table'!D52="x", "x", IF('Original State Table'!D52=1,'Original State Table'!D$4,("!"&amp;'Original State Table'!D$4)))</f>
        <v>Q4</v>
      </c>
      <c r="E51" s="15" t="str">
        <f>IF('Original State Table'!E52="x", "x", IF('Original State Table'!E52=1,'Original State Table'!E$4,("!"&amp;'Original State Table'!E$4)))</f>
        <v>!Q3</v>
      </c>
      <c r="F51" s="15" t="str">
        <f>IF('Original State Table'!F52="x", "x", IF('Original State Table'!F52=1,'Original State Table'!F$4,("!"&amp;'Original State Table'!F$4)))</f>
        <v>Q2</v>
      </c>
      <c r="G51" s="15" t="str">
        <f>IF('Original State Table'!G52="x", "x", IF('Original State Table'!G52=1,'Original State Table'!G$4,("!"&amp;'Original State Table'!G$4)))</f>
        <v>Q1</v>
      </c>
      <c r="H51" s="16" t="str">
        <f>IF('Original State Table'!H52="x", "x", IF('Original State Table'!H52=1,'Original State Table'!H$4,("!"&amp;'Original State Table'!H$4)))</f>
        <v>!Q0</v>
      </c>
      <c r="I51" s="14" t="str">
        <f>IF('Original State Table'!I52="x", "x", IF('Original State Table'!I52=1,'Original State Table'!I$4,("!"&amp;'Original State Table'!I$4)))</f>
        <v>o3</v>
      </c>
      <c r="J51" s="15" t="str">
        <f>IF('Original State Table'!J52="x", "x", IF('Original State Table'!J52=1,'Original State Table'!J$4,("!"&amp;'Original State Table'!J$4)))</f>
        <v>o2</v>
      </c>
      <c r="K51" s="15" t="str">
        <f>IF('Original State Table'!K52="x", "x", IF('Original State Table'!K52=1,'Original State Table'!K$4,("!"&amp;'Original State Table'!K$4)))</f>
        <v>o1</v>
      </c>
      <c r="L51" s="15" t="str">
        <f>IF('Original State Table'!L52="x", "x", IF('Original State Table'!L52=1,'Original State Table'!L$4,("!"&amp;'Original State Table'!L$4)))</f>
        <v>!o0</v>
      </c>
      <c r="M51" s="15" t="str">
        <f>IF('Original State Table'!M52="x", "x", IF('Original State Table'!M52=1,'Original State Table'!M$4,("!"&amp;'Original State Table'!M$4)))</f>
        <v>x</v>
      </c>
      <c r="N51" s="15" t="str">
        <f>IF('Original State Table'!N52="x", "x", IF('Original State Table'!N52=1,'Original State Table'!N$4,("!"&amp;'Original State Table'!N$4)))</f>
        <v>x</v>
      </c>
      <c r="O51" s="15" t="str">
        <f>IF('Original State Table'!O52="x", "x", IF('Original State Table'!O52=1,'Original State Table'!O$4,("!"&amp;'Original State Table'!O$4)))</f>
        <v>x</v>
      </c>
      <c r="P51" s="16" t="str">
        <f>IF('Original State Table'!P52="x", "x", IF('Original State Table'!P52=1,'Original State Table'!P$4,("!"&amp;'Original State Table'!P$4)))</f>
        <v>PRIV</v>
      </c>
      <c r="Q51" s="22" t="s">
        <v>60</v>
      </c>
      <c r="R51" s="14" t="str">
        <f>IF('Original State Table'!R52="x", "x", IF('Original State Table'!R52=1,'Original State Table'!R$4,("!"&amp;'Original State Table'!R$4)))</f>
        <v>!Q5</v>
      </c>
      <c r="S51" s="15" t="str">
        <f>IF('Original State Table'!S52="x", "x", IF('Original State Table'!S52=1,'Original State Table'!S$4,("!"&amp;'Original State Table'!S$4)))</f>
        <v>Q4</v>
      </c>
      <c r="T51" s="15" t="str">
        <f>IF('Original State Table'!T52="x", "x", IF('Original State Table'!T52=1,'Original State Table'!T$4,("!"&amp;'Original State Table'!T$4)))</f>
        <v>!Q3</v>
      </c>
      <c r="U51" s="15" t="str">
        <f>IF('Original State Table'!U52="x", "x", IF('Original State Table'!U52=1,'Original State Table'!U$4,("!"&amp;'Original State Table'!U$4)))</f>
        <v>Q2</v>
      </c>
      <c r="V51" s="15" t="str">
        <f>IF('Original State Table'!V52="x", "x", IF('Original State Table'!V52=1,'Original State Table'!V$4,("!"&amp;'Original State Table'!V$4)))</f>
        <v>Q1</v>
      </c>
      <c r="W51" s="16" t="str">
        <f>IF('Original State Table'!W52="x", "x", IF('Original State Table'!W52=1,'Original State Table'!W$4,("!"&amp;'Original State Table'!W$4)))</f>
        <v>Q0</v>
      </c>
      <c r="X51" s="14" t="str">
        <f>IF('Original State Table'!X52="x", "x", IF('Original State Table'!X52=1,'Original State Table'!X$4,("!"&amp;'Original State Table'!X$4)))</f>
        <v>!Encode0</v>
      </c>
      <c r="Y51" s="15" t="str">
        <f>IF('Original State Table'!Y52="x", "x", IF('Original State Table'!Y52=1,'Original State Table'!Y$4,("!"&amp;'Original State Table'!Y$4)))</f>
        <v>!Encode1</v>
      </c>
      <c r="Z51" s="15" t="str">
        <f>IF('Original State Table'!Z52="x", "x", IF('Original State Table'!Z52=1,'Original State Table'!Z$4,("!"&amp;'Original State Table'!Z$4)))</f>
        <v>Encode2</v>
      </c>
      <c r="AA51" s="15" t="str">
        <f>IF('Original State Table'!AA52="x", "x", IF('Original State Table'!AA52=1,'Original State Table'!AA$4,("!"&amp;'Original State Table'!AA$4)))</f>
        <v>x</v>
      </c>
      <c r="AB51" s="15" t="str">
        <f>IF('Original State Table'!AB52="x", "x", IF('Original State Table'!AB52=1,'Original State Table'!AB$4,("!"&amp;'Original State Table'!AB$4)))</f>
        <v>x</v>
      </c>
      <c r="AC51" s="15" t="str">
        <f>IF('Original State Table'!AC52="x", "x", IF('Original State Table'!AC52=1,'Original State Table'!AC$4,("!"&amp;'Original State Table'!AC$4)))</f>
        <v>!BGPR</v>
      </c>
      <c r="AD51" s="15" t="str">
        <f>IF('Original State Table'!AD52="x", "x", IF('Original State Table'!AD52=1,'Original State Table'!AD$4,("!"&amp;'Original State Table'!AD$4)))</f>
        <v>!BPC</v>
      </c>
      <c r="AE51" s="15" t="str">
        <f>IF('Original State Table'!AE52="x", "x", IF('Original State Table'!AE52=1,'Original State Table'!AE$4,("!"&amp;'Original State Table'!AE$4)))</f>
        <v>!BMDR</v>
      </c>
      <c r="AF51" s="15" t="str">
        <f>IF('Original State Table'!AF52="x", "x", IF('Original State Table'!AF52=1,'Original State Table'!AF$4,("!"&amp;'Original State Table'!AF$4)))</f>
        <v>!Write_GPR</v>
      </c>
      <c r="AG51" s="15" t="str">
        <f>IF('Original State Table'!AG52="x", "x", IF('Original State Table'!AG52=1,'Original State Table'!AG$4,("!"&amp;'Original State Table'!AG$4)))</f>
        <v>!Read_MM</v>
      </c>
      <c r="AH51" s="15" t="str">
        <f>IF('Original State Table'!AH52="x", "x", IF('Original State Table'!AH52=1,'Original State Table'!AH$4,("!"&amp;'Original State Table'!AH$4)))</f>
        <v>!Write_MM</v>
      </c>
      <c r="AI51" s="15" t="str">
        <f>IF('Original State Table'!AI52="x", "x", IF('Original State Table'!AI52=1,'Original State Table'!AI$4,("!"&amp;'Original State Table'!AI$4)))</f>
        <v>!Zin</v>
      </c>
      <c r="AJ51" s="15" t="str">
        <f>IF('Original State Table'!AJ52="x", "x", IF('Original State Table'!AJ52=1,'Original State Table'!AJ$4,("!"&amp;'Original State Table'!AJ$4)))</f>
        <v>!Z4</v>
      </c>
      <c r="AK51" s="15" t="str">
        <f>IF('Original State Table'!AK52="x", "x", IF('Original State Table'!AK52=1,'Original State Table'!AK$4,("!"&amp;'Original State Table'!AK$4)))</f>
        <v>!Zbus</v>
      </c>
      <c r="AL51" s="15" t="str">
        <f>IF('Original State Table'!AL52="x", "x", IF('Original State Table'!AL52=1,'Original State Table'!AL$4,("!"&amp;'Original State Table'!AL$4)))</f>
        <v>!Yin</v>
      </c>
      <c r="AM51" s="15" t="str">
        <f>IF('Original State Table'!AM52="x", "x", IF('Original State Table'!AM52=1,'Original State Table'!AM$4,("!"&amp;'Original State Table'!AM$4)))</f>
        <v>!ALU/Add</v>
      </c>
      <c r="AN51" s="15" t="str">
        <f>IF('Original State Table'!AN52="x", "x", IF('Original State Table'!AN52=1,'Original State Table'!AN$4,("!"&amp;'Original State Table'!AN$4)))</f>
        <v>!MAR in</v>
      </c>
      <c r="AO51" s="15" t="str">
        <f>IF('Original State Table'!AO52="x", "x", IF('Original State Table'!AO52=1,'Original State Table'!AO$4,("!"&amp;'Original State Table'!AO$4)))</f>
        <v>!WFMC</v>
      </c>
      <c r="AP51" s="15" t="str">
        <f>IF('Original State Table'!AP52="x", "x", IF('Original State Table'!AP52=1,'Original State Table'!AP$4,("!"&amp;'Original State Table'!AP$4)))</f>
        <v>!ALU/Not</v>
      </c>
      <c r="AQ51" s="15" t="str">
        <f>IF('Original State Table'!AQ52="x", "x", IF('Original State Table'!AQ52=1,'Original State Table'!AQ$4,("!"&amp;'Original State Table'!AQ$4)))</f>
        <v>!MDR in</v>
      </c>
      <c r="AR51" s="15" t="str">
        <f>IF('Original State Table'!AR52="x", "x", IF('Original State Table'!AR52=1,'Original State Table'!AR$4,("!"&amp;'Original State Table'!AR$4)))</f>
        <v>!PC in</v>
      </c>
      <c r="AS51" s="15" t="str">
        <f>IF('Original State Table'!AS52="x", "x", IF('Original State Table'!AS52=1,'Original State Table'!AS$4,("!"&amp;'Original State Table'!AS$4)))</f>
        <v>!Trap</v>
      </c>
      <c r="AT51" s="15" t="str">
        <f>IF('Original State Table'!AT52="x", "x", IF('Original State Table'!AT52=1,'Original State Table'!AT$4,("!"&amp;'Original State Table'!AT$4)))</f>
        <v>!PSW in</v>
      </c>
      <c r="AU51" s="15" t="str">
        <f>IF('Original State Table'!AU52="x", "x", IF('Original State Table'!AU52=1,'Original State Table'!AU$4,("!"&amp;'Original State Table'!AU$4)))</f>
        <v>!Timer Set</v>
      </c>
      <c r="AV51" s="15" t="str">
        <f>IF('Original State Table'!AV52="x", "x", IF('Original State Table'!AV52=1,'Original State Table'!AV$4,("!"&amp;'Original State Table'!AV$4)))</f>
        <v>!ALU/Lshift</v>
      </c>
      <c r="AW51" s="15" t="str">
        <f>IF('Original State Table'!AW52="x", "x", IF('Original State Table'!AW52=1,'Original State Table'!AW$4,("!"&amp;'Original State Table'!AW$4)))</f>
        <v>!ALU/rshift</v>
      </c>
      <c r="AX51" s="15" t="str">
        <f>IF('Original State Table'!AX52="x", "x", IF('Original State Table'!AX52=1,'Original State Table'!AX$4,("!"&amp;'Original State Table'!AX$4)))</f>
        <v>!ALU/And</v>
      </c>
      <c r="AY51" s="15" t="str">
        <f>IF('Original State Table'!AY52="x", "x", IF('Original State Table'!AY52=1,'Original State Table'!AY$4,("!"&amp;'Original State Table'!AY$4)))</f>
        <v>!ALU/or</v>
      </c>
      <c r="AZ51" s="15" t="str">
        <f>IF('Original State Table'!AZ52="x", "x", IF('Original State Table'!AZ52=1,'Original State Table'!AZ$4,("!"&amp;'Original State Table'!AZ$4)))</f>
        <v>!ALU/inc</v>
      </c>
      <c r="BA51" s="15" t="str">
        <f>IF('Original State Table'!BA52="x", "x", IF('Original State Table'!BA52=1,'Original State Table'!BA$4,("!"&amp;'Original State Table'!BA$4)))</f>
        <v>!ALU/sub</v>
      </c>
      <c r="BB51" s="15" t="str">
        <f>IF('Original State Table'!BB52="x", "x", IF('Original State Table'!BB52=1,'Original State Table'!BB$4,("!"&amp;'Original State Table'!BB$4)))</f>
        <v>!PSWbus</v>
      </c>
      <c r="BC51" s="15" t="str">
        <f>IF('Original State Table'!BC52="x", "x", IF('Original State Table'!BC52=1,'Original State Table'!BC$4,("!"&amp;'Original State Table'!BC$4)))</f>
        <v>!ROMbus</v>
      </c>
      <c r="BD51" s="15" t="str">
        <f>IF('Original State Table'!BD52="x", "x", IF('Original State Table'!BD52=1,'Original State Table'!BD$4,("!"&amp;'Original State Table'!BD$4)))</f>
        <v>!R2</v>
      </c>
      <c r="BE51" s="15" t="str">
        <f>IF('Original State Table'!BE52="x", "x", IF('Original State Table'!BE52=1,'Original State Table'!BE$4,("!"&amp;'Original State Table'!BE$4)))</f>
        <v>!R1</v>
      </c>
      <c r="BF51" s="15" t="str">
        <f>IF('Original State Table'!BF52="x", "x", IF('Original State Table'!BF52=1,'Original State Table'!BF$4,("!"&amp;'Original State Table'!BF$4)))</f>
        <v>!R0</v>
      </c>
    </row>
    <row r="52" spans="1:58" hidden="1" x14ac:dyDescent="0.3">
      <c r="B52" s="22" t="s">
        <v>59</v>
      </c>
      <c r="C52" s="14" t="str">
        <f>IF('Original State Table'!C53="x", "x", IF('Original State Table'!C53=1,'Original State Table'!C$4,("!"&amp;'Original State Table'!C$4)))</f>
        <v>!Q5</v>
      </c>
      <c r="D52" s="15" t="str">
        <f>IF('Original State Table'!D53="x", "x", IF('Original State Table'!D53=1,'Original State Table'!D$4,("!"&amp;'Original State Table'!D$4)))</f>
        <v>Q4</v>
      </c>
      <c r="E52" s="15" t="str">
        <f>IF('Original State Table'!E53="x", "x", IF('Original State Table'!E53=1,'Original State Table'!E$4,("!"&amp;'Original State Table'!E$4)))</f>
        <v>!Q3</v>
      </c>
      <c r="F52" s="15" t="str">
        <f>IF('Original State Table'!F53="x", "x", IF('Original State Table'!F53=1,'Original State Table'!F$4,("!"&amp;'Original State Table'!F$4)))</f>
        <v>Q2</v>
      </c>
      <c r="G52" s="15" t="str">
        <f>IF('Original State Table'!G53="x", "x", IF('Original State Table'!G53=1,'Original State Table'!G$4,("!"&amp;'Original State Table'!G$4)))</f>
        <v>Q1</v>
      </c>
      <c r="H52" s="16" t="str">
        <f>IF('Original State Table'!H53="x", "x", IF('Original State Table'!H53=1,'Original State Table'!H$4,("!"&amp;'Original State Table'!H$4)))</f>
        <v>!Q0</v>
      </c>
      <c r="I52" s="14" t="str">
        <f>IF('Original State Table'!I53="x", "x", IF('Original State Table'!I53=1,'Original State Table'!I$4,("!"&amp;'Original State Table'!I$4)))</f>
        <v>o3</v>
      </c>
      <c r="J52" s="15" t="str">
        <f>IF('Original State Table'!J53="x", "x", IF('Original State Table'!J53=1,'Original State Table'!J$4,("!"&amp;'Original State Table'!J$4)))</f>
        <v>o2</v>
      </c>
      <c r="K52" s="15" t="str">
        <f>IF('Original State Table'!K53="x", "x", IF('Original State Table'!K53=1,'Original State Table'!K$4,("!"&amp;'Original State Table'!K$4)))</f>
        <v>o1</v>
      </c>
      <c r="L52" s="15" t="str">
        <f>IF('Original State Table'!L53="x", "x", IF('Original State Table'!L53=1,'Original State Table'!L$4,("!"&amp;'Original State Table'!L$4)))</f>
        <v>o0</v>
      </c>
      <c r="M52" s="15" t="str">
        <f>IF('Original State Table'!M53="x", "x", IF('Original State Table'!M53=1,'Original State Table'!M$4,("!"&amp;'Original State Table'!M$4)))</f>
        <v>x</v>
      </c>
      <c r="N52" s="15" t="str">
        <f>IF('Original State Table'!N53="x", "x", IF('Original State Table'!N53=1,'Original State Table'!N$4,("!"&amp;'Original State Table'!N$4)))</f>
        <v>x</v>
      </c>
      <c r="O52" s="15" t="str">
        <f>IF('Original State Table'!O53="x", "x", IF('Original State Table'!O53=1,'Original State Table'!O$4,("!"&amp;'Original State Table'!O$4)))</f>
        <v>x</v>
      </c>
      <c r="P52" s="16" t="str">
        <f>IF('Original State Table'!P53="x", "x", IF('Original State Table'!P53=1,'Original State Table'!P$4,("!"&amp;'Original State Table'!P$4)))</f>
        <v>PRIV</v>
      </c>
      <c r="Q52" s="22" t="s">
        <v>60</v>
      </c>
      <c r="R52" s="14" t="str">
        <f>IF('Original State Table'!R53="x", "x", IF('Original State Table'!R53=1,'Original State Table'!R$4,("!"&amp;'Original State Table'!R$4)))</f>
        <v>!Q5</v>
      </c>
      <c r="S52" s="15" t="str">
        <f>IF('Original State Table'!S53="x", "x", IF('Original State Table'!S53=1,'Original State Table'!S$4,("!"&amp;'Original State Table'!S$4)))</f>
        <v>Q4</v>
      </c>
      <c r="T52" s="15" t="str">
        <f>IF('Original State Table'!T53="x", "x", IF('Original State Table'!T53=1,'Original State Table'!T$4,("!"&amp;'Original State Table'!T$4)))</f>
        <v>!Q3</v>
      </c>
      <c r="U52" s="15" t="str">
        <f>IF('Original State Table'!U53="x", "x", IF('Original State Table'!U53=1,'Original State Table'!U$4,("!"&amp;'Original State Table'!U$4)))</f>
        <v>Q2</v>
      </c>
      <c r="V52" s="15" t="str">
        <f>IF('Original State Table'!V53="x", "x", IF('Original State Table'!V53=1,'Original State Table'!V$4,("!"&amp;'Original State Table'!V$4)))</f>
        <v>Q1</v>
      </c>
      <c r="W52" s="16" t="str">
        <f>IF('Original State Table'!W53="x", "x", IF('Original State Table'!W53=1,'Original State Table'!W$4,("!"&amp;'Original State Table'!W$4)))</f>
        <v>Q0</v>
      </c>
      <c r="X52" s="14" t="str">
        <f>IF('Original State Table'!X53="x", "x", IF('Original State Table'!X53=1,'Original State Table'!X$4,("!"&amp;'Original State Table'!X$4)))</f>
        <v>!Encode0</v>
      </c>
      <c r="Y52" s="15" t="str">
        <f>IF('Original State Table'!Y53="x", "x", IF('Original State Table'!Y53=1,'Original State Table'!Y$4,("!"&amp;'Original State Table'!Y$4)))</f>
        <v>!Encode1</v>
      </c>
      <c r="Z52" s="15" t="str">
        <f>IF('Original State Table'!Z53="x", "x", IF('Original State Table'!Z53=1,'Original State Table'!Z$4,("!"&amp;'Original State Table'!Z$4)))</f>
        <v>Encode2</v>
      </c>
      <c r="AA52" s="15" t="str">
        <f>IF('Original State Table'!AA53="x", "x", IF('Original State Table'!AA53=1,'Original State Table'!AA$4,("!"&amp;'Original State Table'!AA$4)))</f>
        <v>x</v>
      </c>
      <c r="AB52" s="15" t="str">
        <f>IF('Original State Table'!AB53="x", "x", IF('Original State Table'!AB53=1,'Original State Table'!AB$4,("!"&amp;'Original State Table'!AB$4)))</f>
        <v>x</v>
      </c>
      <c r="AC52" s="15" t="str">
        <f>IF('Original State Table'!AC53="x", "x", IF('Original State Table'!AC53=1,'Original State Table'!AC$4,("!"&amp;'Original State Table'!AC$4)))</f>
        <v>!BGPR</v>
      </c>
      <c r="AD52" s="15" t="str">
        <f>IF('Original State Table'!AD53="x", "x", IF('Original State Table'!AD53=1,'Original State Table'!AD$4,("!"&amp;'Original State Table'!AD$4)))</f>
        <v>!BPC</v>
      </c>
      <c r="AE52" s="15" t="str">
        <f>IF('Original State Table'!AE53="x", "x", IF('Original State Table'!AE53=1,'Original State Table'!AE$4,("!"&amp;'Original State Table'!AE$4)))</f>
        <v>!BMDR</v>
      </c>
      <c r="AF52" s="15" t="str">
        <f>IF('Original State Table'!AF53="x", "x", IF('Original State Table'!AF53=1,'Original State Table'!AF$4,("!"&amp;'Original State Table'!AF$4)))</f>
        <v>!Write_GPR</v>
      </c>
      <c r="AG52" s="15" t="str">
        <f>IF('Original State Table'!AG53="x", "x", IF('Original State Table'!AG53=1,'Original State Table'!AG$4,("!"&amp;'Original State Table'!AG$4)))</f>
        <v>!Read_MM</v>
      </c>
      <c r="AH52" s="15" t="str">
        <f>IF('Original State Table'!AH53="x", "x", IF('Original State Table'!AH53=1,'Original State Table'!AH$4,("!"&amp;'Original State Table'!AH$4)))</f>
        <v>!Write_MM</v>
      </c>
      <c r="AI52" s="15" t="str">
        <f>IF('Original State Table'!AI53="x", "x", IF('Original State Table'!AI53=1,'Original State Table'!AI$4,("!"&amp;'Original State Table'!AI$4)))</f>
        <v>!Zin</v>
      </c>
      <c r="AJ52" s="15" t="str">
        <f>IF('Original State Table'!AJ53="x", "x", IF('Original State Table'!AJ53=1,'Original State Table'!AJ$4,("!"&amp;'Original State Table'!AJ$4)))</f>
        <v>!Z4</v>
      </c>
      <c r="AK52" s="15" t="str">
        <f>IF('Original State Table'!AK53="x", "x", IF('Original State Table'!AK53=1,'Original State Table'!AK$4,("!"&amp;'Original State Table'!AK$4)))</f>
        <v>!Zbus</v>
      </c>
      <c r="AL52" s="15" t="str">
        <f>IF('Original State Table'!AL53="x", "x", IF('Original State Table'!AL53=1,'Original State Table'!AL$4,("!"&amp;'Original State Table'!AL$4)))</f>
        <v>!Yin</v>
      </c>
      <c r="AM52" s="15" t="str">
        <f>IF('Original State Table'!AM53="x", "x", IF('Original State Table'!AM53=1,'Original State Table'!AM$4,("!"&amp;'Original State Table'!AM$4)))</f>
        <v>!ALU/Add</v>
      </c>
      <c r="AN52" s="15" t="str">
        <f>IF('Original State Table'!AN53="x", "x", IF('Original State Table'!AN53=1,'Original State Table'!AN$4,("!"&amp;'Original State Table'!AN$4)))</f>
        <v>!MAR in</v>
      </c>
      <c r="AO52" s="15" t="str">
        <f>IF('Original State Table'!AO53="x", "x", IF('Original State Table'!AO53=1,'Original State Table'!AO$4,("!"&amp;'Original State Table'!AO$4)))</f>
        <v>!WFMC</v>
      </c>
      <c r="AP52" s="15" t="str">
        <f>IF('Original State Table'!AP53="x", "x", IF('Original State Table'!AP53=1,'Original State Table'!AP$4,("!"&amp;'Original State Table'!AP$4)))</f>
        <v>!ALU/Not</v>
      </c>
      <c r="AQ52" s="15" t="str">
        <f>IF('Original State Table'!AQ53="x", "x", IF('Original State Table'!AQ53=1,'Original State Table'!AQ$4,("!"&amp;'Original State Table'!AQ$4)))</f>
        <v>!MDR in</v>
      </c>
      <c r="AR52" s="15" t="str">
        <f>IF('Original State Table'!AR53="x", "x", IF('Original State Table'!AR53=1,'Original State Table'!AR$4,("!"&amp;'Original State Table'!AR$4)))</f>
        <v>!PC in</v>
      </c>
      <c r="AS52" s="15" t="str">
        <f>IF('Original State Table'!AS53="x", "x", IF('Original State Table'!AS53=1,'Original State Table'!AS$4,("!"&amp;'Original State Table'!AS$4)))</f>
        <v>!Trap</v>
      </c>
      <c r="AT52" s="15" t="str">
        <f>IF('Original State Table'!AT53="x", "x", IF('Original State Table'!AT53=1,'Original State Table'!AT$4,("!"&amp;'Original State Table'!AT$4)))</f>
        <v>!PSW in</v>
      </c>
      <c r="AU52" s="15" t="str">
        <f>IF('Original State Table'!AU53="x", "x", IF('Original State Table'!AU53=1,'Original State Table'!AU$4,("!"&amp;'Original State Table'!AU$4)))</f>
        <v>!Timer Set</v>
      </c>
      <c r="AV52" s="15" t="str">
        <f>IF('Original State Table'!AV53="x", "x", IF('Original State Table'!AV53=1,'Original State Table'!AV$4,("!"&amp;'Original State Table'!AV$4)))</f>
        <v>!ALU/Lshift</v>
      </c>
      <c r="AW52" s="15" t="str">
        <f>IF('Original State Table'!AW53="x", "x", IF('Original State Table'!AW53=1,'Original State Table'!AW$4,("!"&amp;'Original State Table'!AW$4)))</f>
        <v>!ALU/rshift</v>
      </c>
      <c r="AX52" s="15" t="str">
        <f>IF('Original State Table'!AX53="x", "x", IF('Original State Table'!AX53=1,'Original State Table'!AX$4,("!"&amp;'Original State Table'!AX$4)))</f>
        <v>!ALU/And</v>
      </c>
      <c r="AY52" s="15" t="str">
        <f>IF('Original State Table'!AY53="x", "x", IF('Original State Table'!AY53=1,'Original State Table'!AY$4,("!"&amp;'Original State Table'!AY$4)))</f>
        <v>!ALU/or</v>
      </c>
      <c r="AZ52" s="15" t="str">
        <f>IF('Original State Table'!AZ53="x", "x", IF('Original State Table'!AZ53=1,'Original State Table'!AZ$4,("!"&amp;'Original State Table'!AZ$4)))</f>
        <v>!ALU/inc</v>
      </c>
      <c r="BA52" s="15" t="str">
        <f>IF('Original State Table'!BA53="x", "x", IF('Original State Table'!BA53=1,'Original State Table'!BA$4,("!"&amp;'Original State Table'!BA$4)))</f>
        <v>!ALU/sub</v>
      </c>
      <c r="BB52" s="15" t="str">
        <f>IF('Original State Table'!BB53="x", "x", IF('Original State Table'!BB53=1,'Original State Table'!BB$4,("!"&amp;'Original State Table'!BB$4)))</f>
        <v>!PSWbus</v>
      </c>
      <c r="BC52" s="15" t="str">
        <f>IF('Original State Table'!BC53="x", "x", IF('Original State Table'!BC53=1,'Original State Table'!BC$4,("!"&amp;'Original State Table'!BC$4)))</f>
        <v>!ROMbus</v>
      </c>
      <c r="BD52" s="15" t="str">
        <f>IF('Original State Table'!BD53="x", "x", IF('Original State Table'!BD53=1,'Original State Table'!BD$4,("!"&amp;'Original State Table'!BD$4)))</f>
        <v>!R2</v>
      </c>
      <c r="BE52" s="15" t="str">
        <f>IF('Original State Table'!BE53="x", "x", IF('Original State Table'!BE53=1,'Original State Table'!BE$4,("!"&amp;'Original State Table'!BE$4)))</f>
        <v>!R1</v>
      </c>
      <c r="BF52" s="15" t="str">
        <f>IF('Original State Table'!BF53="x", "x", IF('Original State Table'!BF53=1,'Original State Table'!BF$4,("!"&amp;'Original State Table'!BF$4)))</f>
        <v>!R0</v>
      </c>
    </row>
    <row r="53" spans="1:58" x14ac:dyDescent="0.3">
      <c r="B53" s="22" t="s">
        <v>59</v>
      </c>
      <c r="C53" s="14" t="str">
        <f>IF('Original State Table'!C54="x", "x", IF('Original State Table'!C54=1,'Original State Table'!C$4,("!"&amp;'Original State Table'!C$4)))</f>
        <v>!Q5</v>
      </c>
      <c r="D53" s="15" t="str">
        <f>IF('Original State Table'!D54="x", "x", IF('Original State Table'!D54=1,'Original State Table'!D$4,("!"&amp;'Original State Table'!D$4)))</f>
        <v>Q4</v>
      </c>
      <c r="E53" s="15" t="str">
        <f>IF('Original State Table'!E54="x", "x", IF('Original State Table'!E54=1,'Original State Table'!E$4,("!"&amp;'Original State Table'!E$4)))</f>
        <v>!Q3</v>
      </c>
      <c r="F53" s="15" t="str">
        <f>IF('Original State Table'!F54="x", "x", IF('Original State Table'!F54=1,'Original State Table'!F$4,("!"&amp;'Original State Table'!F$4)))</f>
        <v>Q2</v>
      </c>
      <c r="G53" s="15" t="str">
        <f>IF('Original State Table'!G54="x", "x", IF('Original State Table'!G54=1,'Original State Table'!G$4,("!"&amp;'Original State Table'!G$4)))</f>
        <v>Q1</v>
      </c>
      <c r="H53" s="16" t="str">
        <f>IF('Original State Table'!H54="x", "x", IF('Original State Table'!H54=1,'Original State Table'!H$4,("!"&amp;'Original State Table'!H$4)))</f>
        <v>!Q0</v>
      </c>
      <c r="I53" s="14" t="str">
        <f>IF('Original State Table'!I54="x", "x", IF('Original State Table'!I54=1,'Original State Table'!I$4,("!"&amp;'Original State Table'!I$4)))</f>
        <v>o3</v>
      </c>
      <c r="J53" s="15" t="str">
        <f>IF('Original State Table'!J54="x", "x", IF('Original State Table'!J54=1,'Original State Table'!J$4,("!"&amp;'Original State Table'!J$4)))</f>
        <v>o2</v>
      </c>
      <c r="K53" s="15" t="str">
        <f>IF('Original State Table'!K54="x", "x", IF('Original State Table'!K54=1,'Original State Table'!K$4,("!"&amp;'Original State Table'!K$4)))</f>
        <v>o1</v>
      </c>
      <c r="L53" s="15" t="str">
        <f>IF('Original State Table'!L54="x", "x", IF('Original State Table'!L54=1,'Original State Table'!L$4,("!"&amp;'Original State Table'!L$4)))</f>
        <v>!o0</v>
      </c>
      <c r="M53" s="15" t="str">
        <f>IF('Original State Table'!M54="x", "x", IF('Original State Table'!M54=1,'Original State Table'!M$4,("!"&amp;'Original State Table'!M$4)))</f>
        <v>x</v>
      </c>
      <c r="N53" s="15" t="str">
        <f>IF('Original State Table'!N54="x", "x", IF('Original State Table'!N54=1,'Original State Table'!N$4,("!"&amp;'Original State Table'!N$4)))</f>
        <v>x</v>
      </c>
      <c r="O53" s="15" t="str">
        <f>IF('Original State Table'!O54="x", "x", IF('Original State Table'!O54=1,'Original State Table'!O$4,("!"&amp;'Original State Table'!O$4)))</f>
        <v>x</v>
      </c>
      <c r="P53" s="16" t="str">
        <f>IF('Original State Table'!P54="x", "x", IF('Original State Table'!P54=1,'Original State Table'!P$4,("!"&amp;'Original State Table'!P$4)))</f>
        <v>!PRIV</v>
      </c>
      <c r="Q53" s="22" t="s">
        <v>61</v>
      </c>
      <c r="R53" s="14" t="str">
        <f>IF('Original State Table'!R54="x", "x", IF('Original State Table'!R54=1,'Original State Table'!R$4,("!"&amp;'Original State Table'!R$4)))</f>
        <v>!Q5</v>
      </c>
      <c r="S53" s="15" t="str">
        <f>IF('Original State Table'!S54="x", "x", IF('Original State Table'!S54=1,'Original State Table'!S$4,("!"&amp;'Original State Table'!S$4)))</f>
        <v>Q4</v>
      </c>
      <c r="T53" s="15" t="str">
        <f>IF('Original State Table'!T54="x", "x", IF('Original State Table'!T54=1,'Original State Table'!T$4,("!"&amp;'Original State Table'!T$4)))</f>
        <v>Q3</v>
      </c>
      <c r="U53" s="15" t="str">
        <f>IF('Original State Table'!U54="x", "x", IF('Original State Table'!U54=1,'Original State Table'!U$4,("!"&amp;'Original State Table'!U$4)))</f>
        <v>Q2</v>
      </c>
      <c r="V53" s="15" t="str">
        <f>IF('Original State Table'!V54="x", "x", IF('Original State Table'!V54=1,'Original State Table'!V$4,("!"&amp;'Original State Table'!V$4)))</f>
        <v>!Q1</v>
      </c>
      <c r="W53" s="16" t="str">
        <f>IF('Original State Table'!W54="x", "x", IF('Original State Table'!W54=1,'Original State Table'!W$4,("!"&amp;'Original State Table'!W$4)))</f>
        <v>Q0</v>
      </c>
      <c r="X53" s="14" t="str">
        <f>IF('Original State Table'!X54="x", "x", IF('Original State Table'!X54=1,'Original State Table'!X$4,("!"&amp;'Original State Table'!X$4)))</f>
        <v>!Encode0</v>
      </c>
      <c r="Y53" s="15" t="str">
        <f>IF('Original State Table'!Y54="x", "x", IF('Original State Table'!Y54=1,'Original State Table'!Y$4,("!"&amp;'Original State Table'!Y$4)))</f>
        <v>!Encode1</v>
      </c>
      <c r="Z53" s="15" t="str">
        <f>IF('Original State Table'!Z54="x", "x", IF('Original State Table'!Z54=1,'Original State Table'!Z$4,("!"&amp;'Original State Table'!Z$4)))</f>
        <v>Encode2</v>
      </c>
      <c r="AA53" s="15" t="str">
        <f>IF('Original State Table'!AA54="x", "x", IF('Original State Table'!AA54=1,'Original State Table'!AA$4,("!"&amp;'Original State Table'!AA$4)))</f>
        <v>x</v>
      </c>
      <c r="AB53" s="15" t="str">
        <f>IF('Original State Table'!AB54="x", "x", IF('Original State Table'!AB54=1,'Original State Table'!AB$4,("!"&amp;'Original State Table'!AB$4)))</f>
        <v>x</v>
      </c>
      <c r="AC53" s="15" t="str">
        <f>IF('Original State Table'!AC54="x", "x", IF('Original State Table'!AC54=1,'Original State Table'!AC$4,("!"&amp;'Original State Table'!AC$4)))</f>
        <v>!BGPR</v>
      </c>
      <c r="AD53" s="15" t="str">
        <f>IF('Original State Table'!AD54="x", "x", IF('Original State Table'!AD54=1,'Original State Table'!AD$4,("!"&amp;'Original State Table'!AD$4)))</f>
        <v>!BPC</v>
      </c>
      <c r="AE53" s="15" t="str">
        <f>IF('Original State Table'!AE54="x", "x", IF('Original State Table'!AE54=1,'Original State Table'!AE$4,("!"&amp;'Original State Table'!AE$4)))</f>
        <v>!BMDR</v>
      </c>
      <c r="AF53" s="15" t="str">
        <f>IF('Original State Table'!AF54="x", "x", IF('Original State Table'!AF54=1,'Original State Table'!AF$4,("!"&amp;'Original State Table'!AF$4)))</f>
        <v>!Write_GPR</v>
      </c>
      <c r="AG53" s="15" t="str">
        <f>IF('Original State Table'!AG54="x", "x", IF('Original State Table'!AG54=1,'Original State Table'!AG$4,("!"&amp;'Original State Table'!AG$4)))</f>
        <v>!Read_MM</v>
      </c>
      <c r="AH53" s="15" t="str">
        <f>IF('Original State Table'!AH54="x", "x", IF('Original State Table'!AH54=1,'Original State Table'!AH$4,("!"&amp;'Original State Table'!AH$4)))</f>
        <v>!Write_MM</v>
      </c>
      <c r="AI53" s="15" t="str">
        <f>IF('Original State Table'!AI54="x", "x", IF('Original State Table'!AI54=1,'Original State Table'!AI$4,("!"&amp;'Original State Table'!AI$4)))</f>
        <v>!Zin</v>
      </c>
      <c r="AJ53" s="15" t="str">
        <f>IF('Original State Table'!AJ54="x", "x", IF('Original State Table'!AJ54=1,'Original State Table'!AJ$4,("!"&amp;'Original State Table'!AJ$4)))</f>
        <v>!Z4</v>
      </c>
      <c r="AK53" s="15" t="str">
        <f>IF('Original State Table'!AK54="x", "x", IF('Original State Table'!AK54=1,'Original State Table'!AK$4,("!"&amp;'Original State Table'!AK$4)))</f>
        <v>!Zbus</v>
      </c>
      <c r="AL53" s="15" t="str">
        <f>IF('Original State Table'!AL54="x", "x", IF('Original State Table'!AL54=1,'Original State Table'!AL$4,("!"&amp;'Original State Table'!AL$4)))</f>
        <v>!Yin</v>
      </c>
      <c r="AM53" s="15" t="str">
        <f>IF('Original State Table'!AM54="x", "x", IF('Original State Table'!AM54=1,'Original State Table'!AM$4,("!"&amp;'Original State Table'!AM$4)))</f>
        <v>!ALU/Add</v>
      </c>
      <c r="AN53" s="15" t="str">
        <f>IF('Original State Table'!AN54="x", "x", IF('Original State Table'!AN54=1,'Original State Table'!AN$4,("!"&amp;'Original State Table'!AN$4)))</f>
        <v>!MAR in</v>
      </c>
      <c r="AO53" s="15" t="str">
        <f>IF('Original State Table'!AO54="x", "x", IF('Original State Table'!AO54=1,'Original State Table'!AO$4,("!"&amp;'Original State Table'!AO$4)))</f>
        <v>!WFMC</v>
      </c>
      <c r="AP53" s="15" t="str">
        <f>IF('Original State Table'!AP54="x", "x", IF('Original State Table'!AP54=1,'Original State Table'!AP$4,("!"&amp;'Original State Table'!AP$4)))</f>
        <v>!ALU/Not</v>
      </c>
      <c r="AQ53" s="15" t="str">
        <f>IF('Original State Table'!AQ54="x", "x", IF('Original State Table'!AQ54=1,'Original State Table'!AQ$4,("!"&amp;'Original State Table'!AQ$4)))</f>
        <v>!MDR in</v>
      </c>
      <c r="AR53" s="15" t="str">
        <f>IF('Original State Table'!AR54="x", "x", IF('Original State Table'!AR54=1,'Original State Table'!AR$4,("!"&amp;'Original State Table'!AR$4)))</f>
        <v>!PC in</v>
      </c>
      <c r="AS53" s="15" t="str">
        <f>IF('Original State Table'!AS54="x", "x", IF('Original State Table'!AS54=1,'Original State Table'!AS$4,("!"&amp;'Original State Table'!AS$4)))</f>
        <v>!Trap</v>
      </c>
      <c r="AT53" s="15" t="str">
        <f>IF('Original State Table'!AT54="x", "x", IF('Original State Table'!AT54=1,'Original State Table'!AT$4,("!"&amp;'Original State Table'!AT$4)))</f>
        <v>!PSW in</v>
      </c>
      <c r="AU53" s="15" t="str">
        <f>IF('Original State Table'!AU54="x", "x", IF('Original State Table'!AU54=1,'Original State Table'!AU$4,("!"&amp;'Original State Table'!AU$4)))</f>
        <v>!Timer Set</v>
      </c>
      <c r="AV53" s="15" t="str">
        <f>IF('Original State Table'!AV54="x", "x", IF('Original State Table'!AV54=1,'Original State Table'!AV$4,("!"&amp;'Original State Table'!AV$4)))</f>
        <v>!ALU/Lshift</v>
      </c>
      <c r="AW53" s="15" t="str">
        <f>IF('Original State Table'!AW54="x", "x", IF('Original State Table'!AW54=1,'Original State Table'!AW$4,("!"&amp;'Original State Table'!AW$4)))</f>
        <v>!ALU/rshift</v>
      </c>
      <c r="AX53" s="15" t="str">
        <f>IF('Original State Table'!AX54="x", "x", IF('Original State Table'!AX54=1,'Original State Table'!AX$4,("!"&amp;'Original State Table'!AX$4)))</f>
        <v>!ALU/And</v>
      </c>
      <c r="AY53" s="15" t="str">
        <f>IF('Original State Table'!AY54="x", "x", IF('Original State Table'!AY54=1,'Original State Table'!AY$4,("!"&amp;'Original State Table'!AY$4)))</f>
        <v>!ALU/or</v>
      </c>
      <c r="AZ53" s="15" t="str">
        <f>IF('Original State Table'!AZ54="x", "x", IF('Original State Table'!AZ54=1,'Original State Table'!AZ$4,("!"&amp;'Original State Table'!AZ$4)))</f>
        <v>!ALU/inc</v>
      </c>
      <c r="BA53" s="15" t="str">
        <f>IF('Original State Table'!BA54="x", "x", IF('Original State Table'!BA54=1,'Original State Table'!BA$4,("!"&amp;'Original State Table'!BA$4)))</f>
        <v>!ALU/sub</v>
      </c>
      <c r="BB53" s="15" t="str">
        <f>IF('Original State Table'!BB54="x", "x", IF('Original State Table'!BB54=1,'Original State Table'!BB$4,("!"&amp;'Original State Table'!BB$4)))</f>
        <v>!PSWbus</v>
      </c>
      <c r="BC53" s="15" t="str">
        <f>IF('Original State Table'!BC54="x", "x", IF('Original State Table'!BC54=1,'Original State Table'!BC$4,("!"&amp;'Original State Table'!BC$4)))</f>
        <v>!ROMbus</v>
      </c>
      <c r="BD53" s="15" t="str">
        <f>IF('Original State Table'!BD54="x", "x", IF('Original State Table'!BD54=1,'Original State Table'!BD$4,("!"&amp;'Original State Table'!BD$4)))</f>
        <v>!R2</v>
      </c>
      <c r="BE53" s="15" t="str">
        <f>IF('Original State Table'!BE54="x", "x", IF('Original State Table'!BE54=1,'Original State Table'!BE$4,("!"&amp;'Original State Table'!BE$4)))</f>
        <v>!R1</v>
      </c>
      <c r="BF53" s="15" t="str">
        <f>IF('Original State Table'!BF54="x", "x", IF('Original State Table'!BF54=1,'Original State Table'!BF$4,("!"&amp;'Original State Table'!BF$4)))</f>
        <v>!R0</v>
      </c>
    </row>
    <row r="54" spans="1:58" x14ac:dyDescent="0.3">
      <c r="B54" s="22" t="s">
        <v>59</v>
      </c>
      <c r="C54" s="14" t="str">
        <f>IF('Original State Table'!C55="x", "x", IF('Original State Table'!C55=1,'Original State Table'!C$4,("!"&amp;'Original State Table'!C$4)))</f>
        <v>!Q5</v>
      </c>
      <c r="D54" s="15" t="str">
        <f>IF('Original State Table'!D55="x", "x", IF('Original State Table'!D55=1,'Original State Table'!D$4,("!"&amp;'Original State Table'!D$4)))</f>
        <v>Q4</v>
      </c>
      <c r="E54" s="15" t="str">
        <f>IF('Original State Table'!E55="x", "x", IF('Original State Table'!E55=1,'Original State Table'!E$4,("!"&amp;'Original State Table'!E$4)))</f>
        <v>!Q3</v>
      </c>
      <c r="F54" s="15" t="str">
        <f>IF('Original State Table'!F55="x", "x", IF('Original State Table'!F55=1,'Original State Table'!F$4,("!"&amp;'Original State Table'!F$4)))</f>
        <v>Q2</v>
      </c>
      <c r="G54" s="15" t="str">
        <f>IF('Original State Table'!G55="x", "x", IF('Original State Table'!G55=1,'Original State Table'!G$4,("!"&amp;'Original State Table'!G$4)))</f>
        <v>Q1</v>
      </c>
      <c r="H54" s="16" t="str">
        <f>IF('Original State Table'!H55="x", "x", IF('Original State Table'!H55=1,'Original State Table'!H$4,("!"&amp;'Original State Table'!H$4)))</f>
        <v>!Q0</v>
      </c>
      <c r="I54" s="14" t="str">
        <f>IF('Original State Table'!I55="x", "x", IF('Original State Table'!I55=1,'Original State Table'!I$4,("!"&amp;'Original State Table'!I$4)))</f>
        <v>o3</v>
      </c>
      <c r="J54" s="15" t="str">
        <f>IF('Original State Table'!J55="x", "x", IF('Original State Table'!J55=1,'Original State Table'!J$4,("!"&amp;'Original State Table'!J$4)))</f>
        <v>o2</v>
      </c>
      <c r="K54" s="15" t="str">
        <f>IF('Original State Table'!K55="x", "x", IF('Original State Table'!K55=1,'Original State Table'!K$4,("!"&amp;'Original State Table'!K$4)))</f>
        <v>o1</v>
      </c>
      <c r="L54" s="15" t="str">
        <f>IF('Original State Table'!L55="x", "x", IF('Original State Table'!L55=1,'Original State Table'!L$4,("!"&amp;'Original State Table'!L$4)))</f>
        <v>o0</v>
      </c>
      <c r="M54" s="15" t="str">
        <f>IF('Original State Table'!M55="x", "x", IF('Original State Table'!M55=1,'Original State Table'!M$4,("!"&amp;'Original State Table'!M$4)))</f>
        <v>x</v>
      </c>
      <c r="N54" s="15" t="str">
        <f>IF('Original State Table'!N55="x", "x", IF('Original State Table'!N55=1,'Original State Table'!N$4,("!"&amp;'Original State Table'!N$4)))</f>
        <v>x</v>
      </c>
      <c r="O54" s="15" t="str">
        <f>IF('Original State Table'!O55="x", "x", IF('Original State Table'!O55=1,'Original State Table'!O$4,("!"&amp;'Original State Table'!O$4)))</f>
        <v>x</v>
      </c>
      <c r="P54" s="16" t="str">
        <f>IF('Original State Table'!P55="x", "x", IF('Original State Table'!P55=1,'Original State Table'!P$4,("!"&amp;'Original State Table'!P$4)))</f>
        <v>!PRIV</v>
      </c>
      <c r="Q54" s="22" t="s">
        <v>61</v>
      </c>
      <c r="R54" s="14" t="str">
        <f>IF('Original State Table'!R55="x", "x", IF('Original State Table'!R55=1,'Original State Table'!R$4,("!"&amp;'Original State Table'!R$4)))</f>
        <v>!Q5</v>
      </c>
      <c r="S54" s="15" t="str">
        <f>IF('Original State Table'!S55="x", "x", IF('Original State Table'!S55=1,'Original State Table'!S$4,("!"&amp;'Original State Table'!S$4)))</f>
        <v>Q4</v>
      </c>
      <c r="T54" s="15" t="str">
        <f>IF('Original State Table'!T55="x", "x", IF('Original State Table'!T55=1,'Original State Table'!T$4,("!"&amp;'Original State Table'!T$4)))</f>
        <v>Q3</v>
      </c>
      <c r="U54" s="15" t="str">
        <f>IF('Original State Table'!U55="x", "x", IF('Original State Table'!U55=1,'Original State Table'!U$4,("!"&amp;'Original State Table'!U$4)))</f>
        <v>Q2</v>
      </c>
      <c r="V54" s="15" t="str">
        <f>IF('Original State Table'!V55="x", "x", IF('Original State Table'!V55=1,'Original State Table'!V$4,("!"&amp;'Original State Table'!V$4)))</f>
        <v>!Q1</v>
      </c>
      <c r="W54" s="16" t="str">
        <f>IF('Original State Table'!W55="x", "x", IF('Original State Table'!W55=1,'Original State Table'!W$4,("!"&amp;'Original State Table'!W$4)))</f>
        <v>Q0</v>
      </c>
      <c r="X54" s="14" t="str">
        <f>IF('Original State Table'!X55="x", "x", IF('Original State Table'!X55=1,'Original State Table'!X$4,("!"&amp;'Original State Table'!X$4)))</f>
        <v>!Encode0</v>
      </c>
      <c r="Y54" s="15" t="str">
        <f>IF('Original State Table'!Y55="x", "x", IF('Original State Table'!Y55=1,'Original State Table'!Y$4,("!"&amp;'Original State Table'!Y$4)))</f>
        <v>!Encode1</v>
      </c>
      <c r="Z54" s="15" t="str">
        <f>IF('Original State Table'!Z55="x", "x", IF('Original State Table'!Z55=1,'Original State Table'!Z$4,("!"&amp;'Original State Table'!Z$4)))</f>
        <v>Encode2</v>
      </c>
      <c r="AA54" s="15" t="str">
        <f>IF('Original State Table'!AA55="x", "x", IF('Original State Table'!AA55=1,'Original State Table'!AA$4,("!"&amp;'Original State Table'!AA$4)))</f>
        <v>x</v>
      </c>
      <c r="AB54" s="15" t="str">
        <f>IF('Original State Table'!AB55="x", "x", IF('Original State Table'!AB55=1,'Original State Table'!AB$4,("!"&amp;'Original State Table'!AB$4)))</f>
        <v>x</v>
      </c>
      <c r="AC54" s="15" t="str">
        <f>IF('Original State Table'!AC55="x", "x", IF('Original State Table'!AC55=1,'Original State Table'!AC$4,("!"&amp;'Original State Table'!AC$4)))</f>
        <v>!BGPR</v>
      </c>
      <c r="AD54" s="15" t="str">
        <f>IF('Original State Table'!AD55="x", "x", IF('Original State Table'!AD55=1,'Original State Table'!AD$4,("!"&amp;'Original State Table'!AD$4)))</f>
        <v>!BPC</v>
      </c>
      <c r="AE54" s="15" t="str">
        <f>IF('Original State Table'!AE55="x", "x", IF('Original State Table'!AE55=1,'Original State Table'!AE$4,("!"&amp;'Original State Table'!AE$4)))</f>
        <v>!BMDR</v>
      </c>
      <c r="AF54" s="15" t="str">
        <f>IF('Original State Table'!AF55="x", "x", IF('Original State Table'!AF55=1,'Original State Table'!AF$4,("!"&amp;'Original State Table'!AF$4)))</f>
        <v>!Write_GPR</v>
      </c>
      <c r="AG54" s="15" t="str">
        <f>IF('Original State Table'!AG55="x", "x", IF('Original State Table'!AG55=1,'Original State Table'!AG$4,("!"&amp;'Original State Table'!AG$4)))</f>
        <v>!Read_MM</v>
      </c>
      <c r="AH54" s="15" t="str">
        <f>IF('Original State Table'!AH55="x", "x", IF('Original State Table'!AH55=1,'Original State Table'!AH$4,("!"&amp;'Original State Table'!AH$4)))</f>
        <v>!Write_MM</v>
      </c>
      <c r="AI54" s="15" t="str">
        <f>IF('Original State Table'!AI55="x", "x", IF('Original State Table'!AI55=1,'Original State Table'!AI$4,("!"&amp;'Original State Table'!AI$4)))</f>
        <v>!Zin</v>
      </c>
      <c r="AJ54" s="15" t="str">
        <f>IF('Original State Table'!AJ55="x", "x", IF('Original State Table'!AJ55=1,'Original State Table'!AJ$4,("!"&amp;'Original State Table'!AJ$4)))</f>
        <v>!Z4</v>
      </c>
      <c r="AK54" s="15" t="str">
        <f>IF('Original State Table'!AK55="x", "x", IF('Original State Table'!AK55=1,'Original State Table'!AK$4,("!"&amp;'Original State Table'!AK$4)))</f>
        <v>!Zbus</v>
      </c>
      <c r="AL54" s="15" t="str">
        <f>IF('Original State Table'!AL55="x", "x", IF('Original State Table'!AL55=1,'Original State Table'!AL$4,("!"&amp;'Original State Table'!AL$4)))</f>
        <v>!Yin</v>
      </c>
      <c r="AM54" s="15" t="str">
        <f>IF('Original State Table'!AM55="x", "x", IF('Original State Table'!AM55=1,'Original State Table'!AM$4,("!"&amp;'Original State Table'!AM$4)))</f>
        <v>!ALU/Add</v>
      </c>
      <c r="AN54" s="15" t="str">
        <f>IF('Original State Table'!AN55="x", "x", IF('Original State Table'!AN55=1,'Original State Table'!AN$4,("!"&amp;'Original State Table'!AN$4)))</f>
        <v>!MAR in</v>
      </c>
      <c r="AO54" s="15" t="str">
        <f>IF('Original State Table'!AO55="x", "x", IF('Original State Table'!AO55=1,'Original State Table'!AO$4,("!"&amp;'Original State Table'!AO$4)))</f>
        <v>!WFMC</v>
      </c>
      <c r="AP54" s="15" t="str">
        <f>IF('Original State Table'!AP55="x", "x", IF('Original State Table'!AP55=1,'Original State Table'!AP$4,("!"&amp;'Original State Table'!AP$4)))</f>
        <v>!ALU/Not</v>
      </c>
      <c r="AQ54" s="15" t="str">
        <f>IF('Original State Table'!AQ55="x", "x", IF('Original State Table'!AQ55=1,'Original State Table'!AQ$4,("!"&amp;'Original State Table'!AQ$4)))</f>
        <v>!MDR in</v>
      </c>
      <c r="AR54" s="15" t="str">
        <f>IF('Original State Table'!AR55="x", "x", IF('Original State Table'!AR55=1,'Original State Table'!AR$4,("!"&amp;'Original State Table'!AR$4)))</f>
        <v>!PC in</v>
      </c>
      <c r="AS54" s="15" t="str">
        <f>IF('Original State Table'!AS55="x", "x", IF('Original State Table'!AS55=1,'Original State Table'!AS$4,("!"&amp;'Original State Table'!AS$4)))</f>
        <v>!Trap</v>
      </c>
      <c r="AT54" s="15" t="str">
        <f>IF('Original State Table'!AT55="x", "x", IF('Original State Table'!AT55=1,'Original State Table'!AT$4,("!"&amp;'Original State Table'!AT$4)))</f>
        <v>!PSW in</v>
      </c>
      <c r="AU54" s="15" t="str">
        <f>IF('Original State Table'!AU55="x", "x", IF('Original State Table'!AU55=1,'Original State Table'!AU$4,("!"&amp;'Original State Table'!AU$4)))</f>
        <v>!Timer Set</v>
      </c>
      <c r="AV54" s="15" t="str">
        <f>IF('Original State Table'!AV55="x", "x", IF('Original State Table'!AV55=1,'Original State Table'!AV$4,("!"&amp;'Original State Table'!AV$4)))</f>
        <v>!ALU/Lshift</v>
      </c>
      <c r="AW54" s="15" t="str">
        <f>IF('Original State Table'!AW55="x", "x", IF('Original State Table'!AW55=1,'Original State Table'!AW$4,("!"&amp;'Original State Table'!AW$4)))</f>
        <v>!ALU/rshift</v>
      </c>
      <c r="AX54" s="15" t="str">
        <f>IF('Original State Table'!AX55="x", "x", IF('Original State Table'!AX55=1,'Original State Table'!AX$4,("!"&amp;'Original State Table'!AX$4)))</f>
        <v>!ALU/And</v>
      </c>
      <c r="AY54" s="15" t="str">
        <f>IF('Original State Table'!AY55="x", "x", IF('Original State Table'!AY55=1,'Original State Table'!AY$4,("!"&amp;'Original State Table'!AY$4)))</f>
        <v>!ALU/or</v>
      </c>
      <c r="AZ54" s="15" t="str">
        <f>IF('Original State Table'!AZ55="x", "x", IF('Original State Table'!AZ55=1,'Original State Table'!AZ$4,("!"&amp;'Original State Table'!AZ$4)))</f>
        <v>!ALU/inc</v>
      </c>
      <c r="BA54" s="15" t="str">
        <f>IF('Original State Table'!BA55="x", "x", IF('Original State Table'!BA55=1,'Original State Table'!BA$4,("!"&amp;'Original State Table'!BA$4)))</f>
        <v>!ALU/sub</v>
      </c>
      <c r="BB54" s="15" t="str">
        <f>IF('Original State Table'!BB55="x", "x", IF('Original State Table'!BB55=1,'Original State Table'!BB$4,("!"&amp;'Original State Table'!BB$4)))</f>
        <v>!PSWbus</v>
      </c>
      <c r="BC54" s="15" t="str">
        <f>IF('Original State Table'!BC55="x", "x", IF('Original State Table'!BC55=1,'Original State Table'!BC$4,("!"&amp;'Original State Table'!BC$4)))</f>
        <v>!ROMbus</v>
      </c>
      <c r="BD54" s="15" t="str">
        <f>IF('Original State Table'!BD55="x", "x", IF('Original State Table'!BD55=1,'Original State Table'!BD$4,("!"&amp;'Original State Table'!BD$4)))</f>
        <v>!R2</v>
      </c>
      <c r="BE54" s="15" t="str">
        <f>IF('Original State Table'!BE55="x", "x", IF('Original State Table'!BE55=1,'Original State Table'!BE$4,("!"&amp;'Original State Table'!BE$4)))</f>
        <v>!R1</v>
      </c>
      <c r="BF54" s="15" t="str">
        <f>IF('Original State Table'!BF55="x", "x", IF('Original State Table'!BF55=1,'Original State Table'!BF$4,("!"&amp;'Original State Table'!BF$4)))</f>
        <v>!R0</v>
      </c>
    </row>
    <row r="55" spans="1:58" x14ac:dyDescent="0.3">
      <c r="B55" s="22" t="s">
        <v>59</v>
      </c>
      <c r="C55" s="14" t="str">
        <f>IF('Original State Table'!C56="x", "x", IF('Original State Table'!C56=1,'Original State Table'!C$4,("!"&amp;'Original State Table'!C$4)))</f>
        <v>!Q5</v>
      </c>
      <c r="D55" s="15" t="str">
        <f>IF('Original State Table'!D56="x", "x", IF('Original State Table'!D56=1,'Original State Table'!D$4,("!"&amp;'Original State Table'!D$4)))</f>
        <v>Q4</v>
      </c>
      <c r="E55" s="15" t="str">
        <f>IF('Original State Table'!E56="x", "x", IF('Original State Table'!E56=1,'Original State Table'!E$4,("!"&amp;'Original State Table'!E$4)))</f>
        <v>!Q3</v>
      </c>
      <c r="F55" s="15" t="str">
        <f>IF('Original State Table'!F56="x", "x", IF('Original State Table'!F56=1,'Original State Table'!F$4,("!"&amp;'Original State Table'!F$4)))</f>
        <v>Q2</v>
      </c>
      <c r="G55" s="15" t="str">
        <f>IF('Original State Table'!G56="x", "x", IF('Original State Table'!G56=1,'Original State Table'!G$4,("!"&amp;'Original State Table'!G$4)))</f>
        <v>Q1</v>
      </c>
      <c r="H55" s="16" t="str">
        <f>IF('Original State Table'!H56="x", "x", IF('Original State Table'!H56=1,'Original State Table'!H$4,("!"&amp;'Original State Table'!H$4)))</f>
        <v>!Q0</v>
      </c>
      <c r="I55" s="14" t="str">
        <f>IF('Original State Table'!I56="x", "x", IF('Original State Table'!I56=1,'Original State Table'!I$4,("!"&amp;'Original State Table'!I$4)))</f>
        <v>o3</v>
      </c>
      <c r="J55" s="15" t="str">
        <f>IF('Original State Table'!J56="x", "x", IF('Original State Table'!J56=1,'Original State Table'!J$4,("!"&amp;'Original State Table'!J$4)))</f>
        <v>!o2</v>
      </c>
      <c r="K55" s="15" t="str">
        <f>IF('Original State Table'!K56="x", "x", IF('Original State Table'!K56=1,'Original State Table'!K$4,("!"&amp;'Original State Table'!K$4)))</f>
        <v>!o1</v>
      </c>
      <c r="L55" s="15" t="str">
        <f>IF('Original State Table'!L56="x", "x", IF('Original State Table'!L56=1,'Original State Table'!L$4,("!"&amp;'Original State Table'!L$4)))</f>
        <v>o0</v>
      </c>
      <c r="M55" s="15" t="str">
        <f>IF('Original State Table'!M56="x", "x", IF('Original State Table'!M56=1,'Original State Table'!M$4,("!"&amp;'Original State Table'!M$4)))</f>
        <v>x</v>
      </c>
      <c r="N55" s="15" t="str">
        <f>IF('Original State Table'!N56="x", "x", IF('Original State Table'!N56=1,'Original State Table'!N$4,("!"&amp;'Original State Table'!N$4)))</f>
        <v>!PSW.N</v>
      </c>
      <c r="O55" s="15" t="str">
        <f>IF('Original State Table'!O56="x", "x", IF('Original State Table'!O56=1,'Original State Table'!O$4,("!"&amp;'Original State Table'!O$4)))</f>
        <v>x</v>
      </c>
      <c r="P55" s="16" t="str">
        <f>IF('Original State Table'!P56="x", "x", IF('Original State Table'!P56=1,'Original State Table'!P$4,("!"&amp;'Original State Table'!P$4)))</f>
        <v>x</v>
      </c>
      <c r="Q55" s="22" t="s">
        <v>98</v>
      </c>
      <c r="R55" s="14" t="str">
        <f>IF('Original State Table'!R56="x", "x", IF('Original State Table'!R56=1,'Original State Table'!R$4,("!"&amp;'Original State Table'!R$4)))</f>
        <v>!Q5</v>
      </c>
      <c r="S55" s="15" t="str">
        <f>IF('Original State Table'!S56="x", "x", IF('Original State Table'!S56=1,'Original State Table'!S$4,("!"&amp;'Original State Table'!S$4)))</f>
        <v>Q4</v>
      </c>
      <c r="T55" s="15" t="str">
        <f>IF('Original State Table'!T56="x", "x", IF('Original State Table'!T56=1,'Original State Table'!T$4,("!"&amp;'Original State Table'!T$4)))</f>
        <v>Q3</v>
      </c>
      <c r="U55" s="15" t="str">
        <f>IF('Original State Table'!U56="x", "x", IF('Original State Table'!U56=1,'Original State Table'!U$4,("!"&amp;'Original State Table'!U$4)))</f>
        <v>Q2</v>
      </c>
      <c r="V55" s="15" t="str">
        <f>IF('Original State Table'!V56="x", "x", IF('Original State Table'!V56=1,'Original State Table'!V$4,("!"&amp;'Original State Table'!V$4)))</f>
        <v>Q1</v>
      </c>
      <c r="W55" s="16" t="str">
        <f>IF('Original State Table'!W56="x", "x", IF('Original State Table'!W56=1,'Original State Table'!W$4,("!"&amp;'Original State Table'!W$4)))</f>
        <v>!Q0</v>
      </c>
      <c r="X55" s="14" t="str">
        <f>IF('Original State Table'!X56="x", "x", IF('Original State Table'!X56=1,'Original State Table'!X$4,("!"&amp;'Original State Table'!X$4)))</f>
        <v>!Encode0</v>
      </c>
      <c r="Y55" s="15" t="str">
        <f>IF('Original State Table'!Y56="x", "x", IF('Original State Table'!Y56=1,'Original State Table'!Y$4,("!"&amp;'Original State Table'!Y$4)))</f>
        <v>!Encode1</v>
      </c>
      <c r="Z55" s="15" t="str">
        <f>IF('Original State Table'!Z56="x", "x", IF('Original State Table'!Z56=1,'Original State Table'!Z$4,("!"&amp;'Original State Table'!Z$4)))</f>
        <v>Encode2</v>
      </c>
      <c r="AA55" s="15" t="str">
        <f>IF('Original State Table'!AA56="x", "x", IF('Original State Table'!AA56=1,'Original State Table'!AA$4,("!"&amp;'Original State Table'!AA$4)))</f>
        <v>x</v>
      </c>
      <c r="AB55" s="15" t="str">
        <f>IF('Original State Table'!AB56="x", "x", IF('Original State Table'!AB56=1,'Original State Table'!AB$4,("!"&amp;'Original State Table'!AB$4)))</f>
        <v>x</v>
      </c>
      <c r="AC55" s="15" t="str">
        <f>IF('Original State Table'!AC56="x", "x", IF('Original State Table'!AC56=1,'Original State Table'!AC$4,("!"&amp;'Original State Table'!AC$4)))</f>
        <v>!BGPR</v>
      </c>
      <c r="AD55" s="15" t="str">
        <f>IF('Original State Table'!AD56="x", "x", IF('Original State Table'!AD56=1,'Original State Table'!AD$4,("!"&amp;'Original State Table'!AD$4)))</f>
        <v>!BPC</v>
      </c>
      <c r="AE55" s="15" t="str">
        <f>IF('Original State Table'!AE56="x", "x", IF('Original State Table'!AE56=1,'Original State Table'!AE$4,("!"&amp;'Original State Table'!AE$4)))</f>
        <v>!BMDR</v>
      </c>
      <c r="AF55" s="15" t="str">
        <f>IF('Original State Table'!AF56="x", "x", IF('Original State Table'!AF56=1,'Original State Table'!AF$4,("!"&amp;'Original State Table'!AF$4)))</f>
        <v>!Write_GPR</v>
      </c>
      <c r="AG55" s="15" t="str">
        <f>IF('Original State Table'!AG56="x", "x", IF('Original State Table'!AG56=1,'Original State Table'!AG$4,("!"&amp;'Original State Table'!AG$4)))</f>
        <v>!Read_MM</v>
      </c>
      <c r="AH55" s="15" t="str">
        <f>IF('Original State Table'!AH56="x", "x", IF('Original State Table'!AH56=1,'Original State Table'!AH$4,("!"&amp;'Original State Table'!AH$4)))</f>
        <v>!Write_MM</v>
      </c>
      <c r="AI55" s="15" t="str">
        <f>IF('Original State Table'!AI56="x", "x", IF('Original State Table'!AI56=1,'Original State Table'!AI$4,("!"&amp;'Original State Table'!AI$4)))</f>
        <v>!Zin</v>
      </c>
      <c r="AJ55" s="15" t="str">
        <f>IF('Original State Table'!AJ56="x", "x", IF('Original State Table'!AJ56=1,'Original State Table'!AJ$4,("!"&amp;'Original State Table'!AJ$4)))</f>
        <v>!Z4</v>
      </c>
      <c r="AK55" s="15" t="str">
        <f>IF('Original State Table'!AK56="x", "x", IF('Original State Table'!AK56=1,'Original State Table'!AK$4,("!"&amp;'Original State Table'!AK$4)))</f>
        <v>!Zbus</v>
      </c>
      <c r="AL55" s="15" t="str">
        <f>IF('Original State Table'!AL56="x", "x", IF('Original State Table'!AL56=1,'Original State Table'!AL$4,("!"&amp;'Original State Table'!AL$4)))</f>
        <v>!Yin</v>
      </c>
      <c r="AM55" s="15" t="str">
        <f>IF('Original State Table'!AM56="x", "x", IF('Original State Table'!AM56=1,'Original State Table'!AM$4,("!"&amp;'Original State Table'!AM$4)))</f>
        <v>!ALU/Add</v>
      </c>
      <c r="AN55" s="15" t="str">
        <f>IF('Original State Table'!AN56="x", "x", IF('Original State Table'!AN56=1,'Original State Table'!AN$4,("!"&amp;'Original State Table'!AN$4)))</f>
        <v>!MAR in</v>
      </c>
      <c r="AO55" s="15" t="str">
        <f>IF('Original State Table'!AO56="x", "x", IF('Original State Table'!AO56=1,'Original State Table'!AO$4,("!"&amp;'Original State Table'!AO$4)))</f>
        <v>!WFMC</v>
      </c>
      <c r="AP55" s="15" t="str">
        <f>IF('Original State Table'!AP56="x", "x", IF('Original State Table'!AP56=1,'Original State Table'!AP$4,("!"&amp;'Original State Table'!AP$4)))</f>
        <v>!ALU/Not</v>
      </c>
      <c r="AQ55" s="15" t="str">
        <f>IF('Original State Table'!AQ56="x", "x", IF('Original State Table'!AQ56=1,'Original State Table'!AQ$4,("!"&amp;'Original State Table'!AQ$4)))</f>
        <v>!MDR in</v>
      </c>
      <c r="AR55" s="15" t="str">
        <f>IF('Original State Table'!AR56="x", "x", IF('Original State Table'!AR56=1,'Original State Table'!AR$4,("!"&amp;'Original State Table'!AR$4)))</f>
        <v>!PC in</v>
      </c>
      <c r="AS55" s="15" t="str">
        <f>IF('Original State Table'!AS56="x", "x", IF('Original State Table'!AS56=1,'Original State Table'!AS$4,("!"&amp;'Original State Table'!AS$4)))</f>
        <v>!Trap</v>
      </c>
      <c r="AT55" s="15" t="str">
        <f>IF('Original State Table'!AT56="x", "x", IF('Original State Table'!AT56=1,'Original State Table'!AT$4,("!"&amp;'Original State Table'!AT$4)))</f>
        <v>!PSW in</v>
      </c>
      <c r="AU55" s="15" t="str">
        <f>IF('Original State Table'!AU56="x", "x", IF('Original State Table'!AU56=1,'Original State Table'!AU$4,("!"&amp;'Original State Table'!AU$4)))</f>
        <v>!Timer Set</v>
      </c>
      <c r="AV55" s="15" t="str">
        <f>IF('Original State Table'!AV56="x", "x", IF('Original State Table'!AV56=1,'Original State Table'!AV$4,("!"&amp;'Original State Table'!AV$4)))</f>
        <v>!ALU/Lshift</v>
      </c>
      <c r="AW55" s="15" t="str">
        <f>IF('Original State Table'!AW56="x", "x", IF('Original State Table'!AW56=1,'Original State Table'!AW$4,("!"&amp;'Original State Table'!AW$4)))</f>
        <v>!ALU/rshift</v>
      </c>
      <c r="AX55" s="15" t="str">
        <f>IF('Original State Table'!AX56="x", "x", IF('Original State Table'!AX56=1,'Original State Table'!AX$4,("!"&amp;'Original State Table'!AX$4)))</f>
        <v>!ALU/And</v>
      </c>
      <c r="AY55" s="15" t="str">
        <f>IF('Original State Table'!AY56="x", "x", IF('Original State Table'!AY56=1,'Original State Table'!AY$4,("!"&amp;'Original State Table'!AY$4)))</f>
        <v>!ALU/or</v>
      </c>
      <c r="AZ55" s="15" t="str">
        <f>IF('Original State Table'!AZ56="x", "x", IF('Original State Table'!AZ56=1,'Original State Table'!AZ$4,("!"&amp;'Original State Table'!AZ$4)))</f>
        <v>!ALU/inc</v>
      </c>
      <c r="BA55" s="15" t="str">
        <f>IF('Original State Table'!BA56="x", "x", IF('Original State Table'!BA56=1,'Original State Table'!BA$4,("!"&amp;'Original State Table'!BA$4)))</f>
        <v>!ALU/sub</v>
      </c>
      <c r="BB55" s="15" t="str">
        <f>IF('Original State Table'!BB56="x", "x", IF('Original State Table'!BB56=1,'Original State Table'!BB$4,("!"&amp;'Original State Table'!BB$4)))</f>
        <v>!PSWbus</v>
      </c>
      <c r="BC55" s="15" t="str">
        <f>IF('Original State Table'!BC56="x", "x", IF('Original State Table'!BC56=1,'Original State Table'!BC$4,("!"&amp;'Original State Table'!BC$4)))</f>
        <v>!ROMbus</v>
      </c>
      <c r="BD55" s="15" t="str">
        <f>IF('Original State Table'!BD56="x", "x", IF('Original State Table'!BD56=1,'Original State Table'!BD$4,("!"&amp;'Original State Table'!BD$4)))</f>
        <v>!R2</v>
      </c>
      <c r="BE55" s="15" t="str">
        <f>IF('Original State Table'!BE56="x", "x", IF('Original State Table'!BE56=1,'Original State Table'!BE$4,("!"&amp;'Original State Table'!BE$4)))</f>
        <v>!R1</v>
      </c>
      <c r="BF55" s="15" t="str">
        <f>IF('Original State Table'!BF56="x", "x", IF('Original State Table'!BF56=1,'Original State Table'!BF$4,("!"&amp;'Original State Table'!BF$4)))</f>
        <v>!R0</v>
      </c>
    </row>
    <row r="56" spans="1:58" x14ac:dyDescent="0.3">
      <c r="B56" s="22" t="s">
        <v>59</v>
      </c>
      <c r="C56" s="14" t="str">
        <f>IF('Original State Table'!C57="x", "x", IF('Original State Table'!C57=1,'Original State Table'!C$4,("!"&amp;'Original State Table'!C$4)))</f>
        <v>!Q5</v>
      </c>
      <c r="D56" s="15" t="str">
        <f>IF('Original State Table'!D57="x", "x", IF('Original State Table'!D57=1,'Original State Table'!D$4,("!"&amp;'Original State Table'!D$4)))</f>
        <v>Q4</v>
      </c>
      <c r="E56" s="15" t="str">
        <f>IF('Original State Table'!E57="x", "x", IF('Original State Table'!E57=1,'Original State Table'!E$4,("!"&amp;'Original State Table'!E$4)))</f>
        <v>!Q3</v>
      </c>
      <c r="F56" s="15" t="str">
        <f>IF('Original State Table'!F57="x", "x", IF('Original State Table'!F57=1,'Original State Table'!F$4,("!"&amp;'Original State Table'!F$4)))</f>
        <v>Q2</v>
      </c>
      <c r="G56" s="15" t="str">
        <f>IF('Original State Table'!G57="x", "x", IF('Original State Table'!G57=1,'Original State Table'!G$4,("!"&amp;'Original State Table'!G$4)))</f>
        <v>Q1</v>
      </c>
      <c r="H56" s="16" t="str">
        <f>IF('Original State Table'!H57="x", "x", IF('Original State Table'!H57=1,'Original State Table'!H$4,("!"&amp;'Original State Table'!H$4)))</f>
        <v>!Q0</v>
      </c>
      <c r="I56" s="14" t="str">
        <f>IF('Original State Table'!I57="x", "x", IF('Original State Table'!I57=1,'Original State Table'!I$4,("!"&amp;'Original State Table'!I$4)))</f>
        <v>o3</v>
      </c>
      <c r="J56" s="15" t="str">
        <f>IF('Original State Table'!J57="x", "x", IF('Original State Table'!J57=1,'Original State Table'!J$4,("!"&amp;'Original State Table'!J$4)))</f>
        <v>!o2</v>
      </c>
      <c r="K56" s="15" t="str">
        <f>IF('Original State Table'!K57="x", "x", IF('Original State Table'!K57=1,'Original State Table'!K$4,("!"&amp;'Original State Table'!K$4)))</f>
        <v>o1</v>
      </c>
      <c r="L56" s="15" t="str">
        <f>IF('Original State Table'!L57="x", "x", IF('Original State Table'!L57=1,'Original State Table'!L$4,("!"&amp;'Original State Table'!L$4)))</f>
        <v>!o0</v>
      </c>
      <c r="M56" s="15" t="str">
        <f>IF('Original State Table'!M57="x", "x", IF('Original State Table'!M57=1,'Original State Table'!M$4,("!"&amp;'Original State Table'!M$4)))</f>
        <v>x</v>
      </c>
      <c r="N56" s="15" t="str">
        <f>IF('Original State Table'!N57="x", "x", IF('Original State Table'!N57=1,'Original State Table'!N$4,("!"&amp;'Original State Table'!N$4)))</f>
        <v>x</v>
      </c>
      <c r="O56" s="15" t="str">
        <f>IF('Original State Table'!O57="x", "x", IF('Original State Table'!O57=1,'Original State Table'!O$4,("!"&amp;'Original State Table'!O$4)))</f>
        <v>!PSW.Z</v>
      </c>
      <c r="P56" s="16" t="str">
        <f>IF('Original State Table'!P57="x", "x", IF('Original State Table'!P57=1,'Original State Table'!P$4,("!"&amp;'Original State Table'!P$4)))</f>
        <v>x</v>
      </c>
      <c r="Q56" s="22" t="s">
        <v>98</v>
      </c>
      <c r="R56" s="14" t="str">
        <f>IF('Original State Table'!R57="x", "x", IF('Original State Table'!R57=1,'Original State Table'!R$4,("!"&amp;'Original State Table'!R$4)))</f>
        <v>!Q5</v>
      </c>
      <c r="S56" s="15" t="str">
        <f>IF('Original State Table'!S57="x", "x", IF('Original State Table'!S57=1,'Original State Table'!S$4,("!"&amp;'Original State Table'!S$4)))</f>
        <v>Q4</v>
      </c>
      <c r="T56" s="15" t="str">
        <f>IF('Original State Table'!T57="x", "x", IF('Original State Table'!T57=1,'Original State Table'!T$4,("!"&amp;'Original State Table'!T$4)))</f>
        <v>Q3</v>
      </c>
      <c r="U56" s="15" t="str">
        <f>IF('Original State Table'!U57="x", "x", IF('Original State Table'!U57=1,'Original State Table'!U$4,("!"&amp;'Original State Table'!U$4)))</f>
        <v>Q2</v>
      </c>
      <c r="V56" s="15" t="str">
        <f>IF('Original State Table'!V57="x", "x", IF('Original State Table'!V57=1,'Original State Table'!V$4,("!"&amp;'Original State Table'!V$4)))</f>
        <v>Q1</v>
      </c>
      <c r="W56" s="16" t="str">
        <f>IF('Original State Table'!W57="x", "x", IF('Original State Table'!W57=1,'Original State Table'!W$4,("!"&amp;'Original State Table'!W$4)))</f>
        <v>!Q0</v>
      </c>
      <c r="X56" s="14" t="str">
        <f>IF('Original State Table'!X57="x", "x", IF('Original State Table'!X57=1,'Original State Table'!X$4,("!"&amp;'Original State Table'!X$4)))</f>
        <v>!Encode0</v>
      </c>
      <c r="Y56" s="15" t="str">
        <f>IF('Original State Table'!Y57="x", "x", IF('Original State Table'!Y57=1,'Original State Table'!Y$4,("!"&amp;'Original State Table'!Y$4)))</f>
        <v>!Encode1</v>
      </c>
      <c r="Z56" s="15" t="str">
        <f>IF('Original State Table'!Z57="x", "x", IF('Original State Table'!Z57=1,'Original State Table'!Z$4,("!"&amp;'Original State Table'!Z$4)))</f>
        <v>Encode2</v>
      </c>
      <c r="AA56" s="15" t="str">
        <f>IF('Original State Table'!AA57="x", "x", IF('Original State Table'!AA57=1,'Original State Table'!AA$4,("!"&amp;'Original State Table'!AA$4)))</f>
        <v>x</v>
      </c>
      <c r="AB56" s="15" t="str">
        <f>IF('Original State Table'!AB57="x", "x", IF('Original State Table'!AB57=1,'Original State Table'!AB$4,("!"&amp;'Original State Table'!AB$4)))</f>
        <v>x</v>
      </c>
      <c r="AC56" s="15" t="str">
        <f>IF('Original State Table'!AC57="x", "x", IF('Original State Table'!AC57=1,'Original State Table'!AC$4,("!"&amp;'Original State Table'!AC$4)))</f>
        <v>!BGPR</v>
      </c>
      <c r="AD56" s="15" t="str">
        <f>IF('Original State Table'!AD57="x", "x", IF('Original State Table'!AD57=1,'Original State Table'!AD$4,("!"&amp;'Original State Table'!AD$4)))</f>
        <v>!BPC</v>
      </c>
      <c r="AE56" s="15" t="str">
        <f>IF('Original State Table'!AE57="x", "x", IF('Original State Table'!AE57=1,'Original State Table'!AE$4,("!"&amp;'Original State Table'!AE$4)))</f>
        <v>!BMDR</v>
      </c>
      <c r="AF56" s="15" t="str">
        <f>IF('Original State Table'!AF57="x", "x", IF('Original State Table'!AF57=1,'Original State Table'!AF$4,("!"&amp;'Original State Table'!AF$4)))</f>
        <v>!Write_GPR</v>
      </c>
      <c r="AG56" s="15" t="str">
        <f>IF('Original State Table'!AG57="x", "x", IF('Original State Table'!AG57=1,'Original State Table'!AG$4,("!"&amp;'Original State Table'!AG$4)))</f>
        <v>!Read_MM</v>
      </c>
      <c r="AH56" s="15" t="str">
        <f>IF('Original State Table'!AH57="x", "x", IF('Original State Table'!AH57=1,'Original State Table'!AH$4,("!"&amp;'Original State Table'!AH$4)))</f>
        <v>!Write_MM</v>
      </c>
      <c r="AI56" s="15" t="str">
        <f>IF('Original State Table'!AI57="x", "x", IF('Original State Table'!AI57=1,'Original State Table'!AI$4,("!"&amp;'Original State Table'!AI$4)))</f>
        <v>!Zin</v>
      </c>
      <c r="AJ56" s="15" t="str">
        <f>IF('Original State Table'!AJ57="x", "x", IF('Original State Table'!AJ57=1,'Original State Table'!AJ$4,("!"&amp;'Original State Table'!AJ$4)))</f>
        <v>!Z4</v>
      </c>
      <c r="AK56" s="15" t="str">
        <f>IF('Original State Table'!AK57="x", "x", IF('Original State Table'!AK57=1,'Original State Table'!AK$4,("!"&amp;'Original State Table'!AK$4)))</f>
        <v>!Zbus</v>
      </c>
      <c r="AL56" s="15" t="str">
        <f>IF('Original State Table'!AL57="x", "x", IF('Original State Table'!AL57=1,'Original State Table'!AL$4,("!"&amp;'Original State Table'!AL$4)))</f>
        <v>!Yin</v>
      </c>
      <c r="AM56" s="15" t="str">
        <f>IF('Original State Table'!AM57="x", "x", IF('Original State Table'!AM57=1,'Original State Table'!AM$4,("!"&amp;'Original State Table'!AM$4)))</f>
        <v>!ALU/Add</v>
      </c>
      <c r="AN56" s="15" t="str">
        <f>IF('Original State Table'!AN57="x", "x", IF('Original State Table'!AN57=1,'Original State Table'!AN$4,("!"&amp;'Original State Table'!AN$4)))</f>
        <v>!MAR in</v>
      </c>
      <c r="AO56" s="15" t="str">
        <f>IF('Original State Table'!AO57="x", "x", IF('Original State Table'!AO57=1,'Original State Table'!AO$4,("!"&amp;'Original State Table'!AO$4)))</f>
        <v>!WFMC</v>
      </c>
      <c r="AP56" s="15" t="str">
        <f>IF('Original State Table'!AP57="x", "x", IF('Original State Table'!AP57=1,'Original State Table'!AP$4,("!"&amp;'Original State Table'!AP$4)))</f>
        <v>!ALU/Not</v>
      </c>
      <c r="AQ56" s="15" t="str">
        <f>IF('Original State Table'!AQ57="x", "x", IF('Original State Table'!AQ57=1,'Original State Table'!AQ$4,("!"&amp;'Original State Table'!AQ$4)))</f>
        <v>!MDR in</v>
      </c>
      <c r="AR56" s="15" t="str">
        <f>IF('Original State Table'!AR57="x", "x", IF('Original State Table'!AR57=1,'Original State Table'!AR$4,("!"&amp;'Original State Table'!AR$4)))</f>
        <v>!PC in</v>
      </c>
      <c r="AS56" s="15" t="str">
        <f>IF('Original State Table'!AS57="x", "x", IF('Original State Table'!AS57=1,'Original State Table'!AS$4,("!"&amp;'Original State Table'!AS$4)))</f>
        <v>!Trap</v>
      </c>
      <c r="AT56" s="15" t="str">
        <f>IF('Original State Table'!AT57="x", "x", IF('Original State Table'!AT57=1,'Original State Table'!AT$4,("!"&amp;'Original State Table'!AT$4)))</f>
        <v>!PSW in</v>
      </c>
      <c r="AU56" s="15" t="str">
        <f>IF('Original State Table'!AU57="x", "x", IF('Original State Table'!AU57=1,'Original State Table'!AU$4,("!"&amp;'Original State Table'!AU$4)))</f>
        <v>!Timer Set</v>
      </c>
      <c r="AV56" s="15" t="str">
        <f>IF('Original State Table'!AV57="x", "x", IF('Original State Table'!AV57=1,'Original State Table'!AV$4,("!"&amp;'Original State Table'!AV$4)))</f>
        <v>!ALU/Lshift</v>
      </c>
      <c r="AW56" s="15" t="str">
        <f>IF('Original State Table'!AW57="x", "x", IF('Original State Table'!AW57=1,'Original State Table'!AW$4,("!"&amp;'Original State Table'!AW$4)))</f>
        <v>!ALU/rshift</v>
      </c>
      <c r="AX56" s="15" t="str">
        <f>IF('Original State Table'!AX57="x", "x", IF('Original State Table'!AX57=1,'Original State Table'!AX$4,("!"&amp;'Original State Table'!AX$4)))</f>
        <v>!ALU/And</v>
      </c>
      <c r="AY56" s="15" t="str">
        <f>IF('Original State Table'!AY57="x", "x", IF('Original State Table'!AY57=1,'Original State Table'!AY$4,("!"&amp;'Original State Table'!AY$4)))</f>
        <v>!ALU/or</v>
      </c>
      <c r="AZ56" s="15" t="str">
        <f>IF('Original State Table'!AZ57="x", "x", IF('Original State Table'!AZ57=1,'Original State Table'!AZ$4,("!"&amp;'Original State Table'!AZ$4)))</f>
        <v>!ALU/inc</v>
      </c>
      <c r="BA56" s="15" t="str">
        <f>IF('Original State Table'!BA57="x", "x", IF('Original State Table'!BA57=1,'Original State Table'!BA$4,("!"&amp;'Original State Table'!BA$4)))</f>
        <v>!ALU/sub</v>
      </c>
      <c r="BB56" s="15" t="str">
        <f>IF('Original State Table'!BB57="x", "x", IF('Original State Table'!BB57=1,'Original State Table'!BB$4,("!"&amp;'Original State Table'!BB$4)))</f>
        <v>!PSWbus</v>
      </c>
      <c r="BC56" s="15" t="str">
        <f>IF('Original State Table'!BC57="x", "x", IF('Original State Table'!BC57=1,'Original State Table'!BC$4,("!"&amp;'Original State Table'!BC$4)))</f>
        <v>!ROMbus</v>
      </c>
      <c r="BD56" s="15" t="str">
        <f>IF('Original State Table'!BD57="x", "x", IF('Original State Table'!BD57=1,'Original State Table'!BD$4,("!"&amp;'Original State Table'!BD$4)))</f>
        <v>!R2</v>
      </c>
      <c r="BE56" s="15" t="str">
        <f>IF('Original State Table'!BE57="x", "x", IF('Original State Table'!BE57=1,'Original State Table'!BE$4,("!"&amp;'Original State Table'!BE$4)))</f>
        <v>!R1</v>
      </c>
      <c r="BF56" s="15" t="str">
        <f>IF('Original State Table'!BF57="x", "x", IF('Original State Table'!BF57=1,'Original State Table'!BF$4,("!"&amp;'Original State Table'!BF$4)))</f>
        <v>!R0</v>
      </c>
    </row>
    <row r="57" spans="1:58" x14ac:dyDescent="0.3">
      <c r="B57" s="22" t="s">
        <v>60</v>
      </c>
      <c r="C57" s="14" t="str">
        <f>IF('Original State Table'!C58="x", "x", IF('Original State Table'!C58=1,'Original State Table'!C$4,("!"&amp;'Original State Table'!C$4)))</f>
        <v>!Q5</v>
      </c>
      <c r="D57" s="15" t="str">
        <f>IF('Original State Table'!D58="x", "x", IF('Original State Table'!D58=1,'Original State Table'!D$4,("!"&amp;'Original State Table'!D$4)))</f>
        <v>Q4</v>
      </c>
      <c r="E57" s="15" t="str">
        <f>IF('Original State Table'!E58="x", "x", IF('Original State Table'!E58=1,'Original State Table'!E$4,("!"&amp;'Original State Table'!E$4)))</f>
        <v>!Q3</v>
      </c>
      <c r="F57" s="15" t="str">
        <f>IF('Original State Table'!F58="x", "x", IF('Original State Table'!F58=1,'Original State Table'!F$4,("!"&amp;'Original State Table'!F$4)))</f>
        <v>Q2</v>
      </c>
      <c r="G57" s="15" t="str">
        <f>IF('Original State Table'!G58="x", "x", IF('Original State Table'!G58=1,'Original State Table'!G$4,("!"&amp;'Original State Table'!G$4)))</f>
        <v>Q1</v>
      </c>
      <c r="H57" s="16" t="str">
        <f>IF('Original State Table'!H58="x", "x", IF('Original State Table'!H58=1,'Original State Table'!H$4,("!"&amp;'Original State Table'!H$4)))</f>
        <v>Q0</v>
      </c>
      <c r="I57" s="14" t="str">
        <f>IF('Original State Table'!I58="x", "x", IF('Original State Table'!I58=1,'Original State Table'!I$4,("!"&amp;'Original State Table'!I$4)))</f>
        <v>o3</v>
      </c>
      <c r="J57" s="15" t="str">
        <f>IF('Original State Table'!J58="x", "x", IF('Original State Table'!J58=1,'Original State Table'!J$4,("!"&amp;'Original State Table'!J$4)))</f>
        <v>o2</v>
      </c>
      <c r="K57" s="15" t="str">
        <f>IF('Original State Table'!K58="x", "x", IF('Original State Table'!K58=1,'Original State Table'!K$4,("!"&amp;'Original State Table'!K$4)))</f>
        <v>o1</v>
      </c>
      <c r="L57" s="15" t="str">
        <f>IF('Original State Table'!L58="x", "x", IF('Original State Table'!L58=1,'Original State Table'!L$4,("!"&amp;'Original State Table'!L$4)))</f>
        <v>!o0</v>
      </c>
      <c r="M57" s="15" t="str">
        <f>IF('Original State Table'!M58="x", "x", IF('Original State Table'!M58=1,'Original State Table'!M$4,("!"&amp;'Original State Table'!M$4)))</f>
        <v>x</v>
      </c>
      <c r="N57" s="15" t="str">
        <f>IF('Original State Table'!N58="x", "x", IF('Original State Table'!N58=1,'Original State Table'!N$4,("!"&amp;'Original State Table'!N$4)))</f>
        <v>x</v>
      </c>
      <c r="O57" s="15" t="str">
        <f>IF('Original State Table'!O58="x", "x", IF('Original State Table'!O58=1,'Original State Table'!O$4,("!"&amp;'Original State Table'!O$4)))</f>
        <v>x</v>
      </c>
      <c r="P57" s="16" t="str">
        <f>IF('Original State Table'!P58="x", "x", IF('Original State Table'!P58=1,'Original State Table'!P$4,("!"&amp;'Original State Table'!P$4)))</f>
        <v>x</v>
      </c>
      <c r="Q57" s="22" t="s">
        <v>62</v>
      </c>
      <c r="R57" s="14" t="str">
        <f>IF('Original State Table'!R58="x", "x", IF('Original State Table'!R58=1,'Original State Table'!R$4,("!"&amp;'Original State Table'!R$4)))</f>
        <v>!Q5</v>
      </c>
      <c r="S57" s="15" t="str">
        <f>IF('Original State Table'!S58="x", "x", IF('Original State Table'!S58=1,'Original State Table'!S$4,("!"&amp;'Original State Table'!S$4)))</f>
        <v>Q4</v>
      </c>
      <c r="T57" s="15" t="str">
        <f>IF('Original State Table'!T58="x", "x", IF('Original State Table'!T58=1,'Original State Table'!T$4,("!"&amp;'Original State Table'!T$4)))</f>
        <v>Q3</v>
      </c>
      <c r="U57" s="15" t="str">
        <f>IF('Original State Table'!U58="x", "x", IF('Original State Table'!U58=1,'Original State Table'!U$4,("!"&amp;'Original State Table'!U$4)))</f>
        <v>!Q2</v>
      </c>
      <c r="V57" s="15" t="str">
        <f>IF('Original State Table'!V58="x", "x", IF('Original State Table'!V58=1,'Original State Table'!V$4,("!"&amp;'Original State Table'!V$4)))</f>
        <v>!Q1</v>
      </c>
      <c r="W57" s="16" t="str">
        <f>IF('Original State Table'!W58="x", "x", IF('Original State Table'!W58=1,'Original State Table'!W$4,("!"&amp;'Original State Table'!W$4)))</f>
        <v>Q0</v>
      </c>
      <c r="X57" s="14" t="str">
        <f>IF('Original State Table'!X58="x", "x", IF('Original State Table'!X58=1,'Original State Table'!X$4,("!"&amp;'Original State Table'!X$4)))</f>
        <v>!Encode0</v>
      </c>
      <c r="Y57" s="15" t="str">
        <f>IF('Original State Table'!Y58="x", "x", IF('Original State Table'!Y58=1,'Original State Table'!Y$4,("!"&amp;'Original State Table'!Y$4)))</f>
        <v>!Encode1</v>
      </c>
      <c r="Z57" s="15" t="str">
        <f>IF('Original State Table'!Z58="x", "x", IF('Original State Table'!Z58=1,'Original State Table'!Z$4,("!"&amp;'Original State Table'!Z$4)))</f>
        <v>Encode2</v>
      </c>
      <c r="AA57" s="15" t="str">
        <f>IF('Original State Table'!AA58="x", "x", IF('Original State Table'!AA58=1,'Original State Table'!AA$4,("!"&amp;'Original State Table'!AA$4)))</f>
        <v>x</v>
      </c>
      <c r="AB57" s="15" t="str">
        <f>IF('Original State Table'!AB58="x", "x", IF('Original State Table'!AB58=1,'Original State Table'!AB$4,("!"&amp;'Original State Table'!AB$4)))</f>
        <v>x</v>
      </c>
      <c r="AC57" s="15" t="str">
        <f>IF('Original State Table'!AC58="x", "x", IF('Original State Table'!AC58=1,'Original State Table'!AC$4,("!"&amp;'Original State Table'!AC$4)))</f>
        <v>!BGPR</v>
      </c>
      <c r="AD57" s="15" t="str">
        <f>IF('Original State Table'!AD58="x", "x", IF('Original State Table'!AD58=1,'Original State Table'!AD$4,("!"&amp;'Original State Table'!AD$4)))</f>
        <v>BPC</v>
      </c>
      <c r="AE57" s="15" t="str">
        <f>IF('Original State Table'!AE58="x", "x", IF('Original State Table'!AE58=1,'Original State Table'!AE$4,("!"&amp;'Original State Table'!AE$4)))</f>
        <v>!BMDR</v>
      </c>
      <c r="AF57" s="15" t="str">
        <f>IF('Original State Table'!AF58="x", "x", IF('Original State Table'!AF58=1,'Original State Table'!AF$4,("!"&amp;'Original State Table'!AF$4)))</f>
        <v>!Write_GPR</v>
      </c>
      <c r="AG57" s="15" t="str">
        <f>IF('Original State Table'!AG58="x", "x", IF('Original State Table'!AG58=1,'Original State Table'!AG$4,("!"&amp;'Original State Table'!AG$4)))</f>
        <v>!Read_MM</v>
      </c>
      <c r="AH57" s="15" t="str">
        <f>IF('Original State Table'!AH58="x", "x", IF('Original State Table'!AH58=1,'Original State Table'!AH$4,("!"&amp;'Original State Table'!AH$4)))</f>
        <v>!Write_MM</v>
      </c>
      <c r="AI57" s="15" t="str">
        <f>IF('Original State Table'!AI58="x", "x", IF('Original State Table'!AI58=1,'Original State Table'!AI$4,("!"&amp;'Original State Table'!AI$4)))</f>
        <v>Zin</v>
      </c>
      <c r="AJ57" s="15" t="str">
        <f>IF('Original State Table'!AJ58="x", "x", IF('Original State Table'!AJ58=1,'Original State Table'!AJ$4,("!"&amp;'Original State Table'!AJ$4)))</f>
        <v>!Z4</v>
      </c>
      <c r="AK57" s="15" t="str">
        <f>IF('Original State Table'!AK58="x", "x", IF('Original State Table'!AK58=1,'Original State Table'!AK$4,("!"&amp;'Original State Table'!AK$4)))</f>
        <v>!Zbus</v>
      </c>
      <c r="AL57" s="15" t="str">
        <f>IF('Original State Table'!AL58="x", "x", IF('Original State Table'!AL58=1,'Original State Table'!AL$4,("!"&amp;'Original State Table'!AL$4)))</f>
        <v>!Yin</v>
      </c>
      <c r="AM57" s="15" t="str">
        <f>IF('Original State Table'!AM58="x", "x", IF('Original State Table'!AM58=1,'Original State Table'!AM$4,("!"&amp;'Original State Table'!AM$4)))</f>
        <v>ALU/Add</v>
      </c>
      <c r="AN57" s="15" t="str">
        <f>IF('Original State Table'!AN58="x", "x", IF('Original State Table'!AN58=1,'Original State Table'!AN$4,("!"&amp;'Original State Table'!AN$4)))</f>
        <v>!MAR in</v>
      </c>
      <c r="AO57" s="15" t="str">
        <f>IF('Original State Table'!AO58="x", "x", IF('Original State Table'!AO58=1,'Original State Table'!AO$4,("!"&amp;'Original State Table'!AO$4)))</f>
        <v>!WFMC</v>
      </c>
      <c r="AP57" s="15" t="str">
        <f>IF('Original State Table'!AP58="x", "x", IF('Original State Table'!AP58=1,'Original State Table'!AP$4,("!"&amp;'Original State Table'!AP$4)))</f>
        <v>!ALU/Not</v>
      </c>
      <c r="AQ57" s="15" t="str">
        <f>IF('Original State Table'!AQ58="x", "x", IF('Original State Table'!AQ58=1,'Original State Table'!AQ$4,("!"&amp;'Original State Table'!AQ$4)))</f>
        <v>!MDR in</v>
      </c>
      <c r="AR57" s="15" t="str">
        <f>IF('Original State Table'!AR58="x", "x", IF('Original State Table'!AR58=1,'Original State Table'!AR$4,("!"&amp;'Original State Table'!AR$4)))</f>
        <v>!PC in</v>
      </c>
      <c r="AS57" s="15" t="str">
        <f>IF('Original State Table'!AS58="x", "x", IF('Original State Table'!AS58=1,'Original State Table'!AS$4,("!"&amp;'Original State Table'!AS$4)))</f>
        <v>!Trap</v>
      </c>
      <c r="AT57" s="15" t="str">
        <f>IF('Original State Table'!AT58="x", "x", IF('Original State Table'!AT58=1,'Original State Table'!AT$4,("!"&amp;'Original State Table'!AT$4)))</f>
        <v>!PSW in</v>
      </c>
      <c r="AU57" s="15" t="str">
        <f>IF('Original State Table'!AU58="x", "x", IF('Original State Table'!AU58=1,'Original State Table'!AU$4,("!"&amp;'Original State Table'!AU$4)))</f>
        <v>!Timer Set</v>
      </c>
      <c r="AV57" s="15" t="str">
        <f>IF('Original State Table'!AV58="x", "x", IF('Original State Table'!AV58=1,'Original State Table'!AV$4,("!"&amp;'Original State Table'!AV$4)))</f>
        <v>!ALU/Lshift</v>
      </c>
      <c r="AW57" s="15" t="str">
        <f>IF('Original State Table'!AW58="x", "x", IF('Original State Table'!AW58=1,'Original State Table'!AW$4,("!"&amp;'Original State Table'!AW$4)))</f>
        <v>!ALU/rshift</v>
      </c>
      <c r="AX57" s="15" t="str">
        <f>IF('Original State Table'!AX58="x", "x", IF('Original State Table'!AX58=1,'Original State Table'!AX$4,("!"&amp;'Original State Table'!AX$4)))</f>
        <v>!ALU/And</v>
      </c>
      <c r="AY57" s="15" t="str">
        <f>IF('Original State Table'!AY58="x", "x", IF('Original State Table'!AY58=1,'Original State Table'!AY$4,("!"&amp;'Original State Table'!AY$4)))</f>
        <v>!ALU/or</v>
      </c>
      <c r="AZ57" s="15" t="str">
        <f>IF('Original State Table'!AZ58="x", "x", IF('Original State Table'!AZ58=1,'Original State Table'!AZ$4,("!"&amp;'Original State Table'!AZ$4)))</f>
        <v>!ALU/inc</v>
      </c>
      <c r="BA57" s="15" t="str">
        <f>IF('Original State Table'!BA58="x", "x", IF('Original State Table'!BA58=1,'Original State Table'!BA$4,("!"&amp;'Original State Table'!BA$4)))</f>
        <v>!ALU/sub</v>
      </c>
      <c r="BB57" s="15" t="str">
        <f>IF('Original State Table'!BB58="x", "x", IF('Original State Table'!BB58=1,'Original State Table'!BB$4,("!"&amp;'Original State Table'!BB$4)))</f>
        <v>!PSWbus</v>
      </c>
      <c r="BC57" s="15" t="str">
        <f>IF('Original State Table'!BC58="x", "x", IF('Original State Table'!BC58=1,'Original State Table'!BC$4,("!"&amp;'Original State Table'!BC$4)))</f>
        <v>!ROMbus</v>
      </c>
      <c r="BD57" s="15" t="str">
        <f>IF('Original State Table'!BD58="x", "x", IF('Original State Table'!BD58=1,'Original State Table'!BD$4,("!"&amp;'Original State Table'!BD$4)))</f>
        <v>!R2</v>
      </c>
      <c r="BE57" s="15" t="str">
        <f>IF('Original State Table'!BE58="x", "x", IF('Original State Table'!BE58=1,'Original State Table'!BE$4,("!"&amp;'Original State Table'!BE$4)))</f>
        <v>!R1</v>
      </c>
      <c r="BF57" s="15" t="str">
        <f>IF('Original State Table'!BF58="x", "x", IF('Original State Table'!BF58=1,'Original State Table'!BF$4,("!"&amp;'Original State Table'!BF$4)))</f>
        <v>!R0</v>
      </c>
    </row>
    <row r="58" spans="1:58" x14ac:dyDescent="0.3">
      <c r="B58" s="22" t="s">
        <v>60</v>
      </c>
      <c r="C58" s="14" t="str">
        <f>IF('Original State Table'!C59="x", "x", IF('Original State Table'!C59=1,'Original State Table'!C$4,("!"&amp;'Original State Table'!C$4)))</f>
        <v>!Q5</v>
      </c>
      <c r="D58" s="15" t="str">
        <f>IF('Original State Table'!D59="x", "x", IF('Original State Table'!D59=1,'Original State Table'!D$4,("!"&amp;'Original State Table'!D$4)))</f>
        <v>Q4</v>
      </c>
      <c r="E58" s="15" t="str">
        <f>IF('Original State Table'!E59="x", "x", IF('Original State Table'!E59=1,'Original State Table'!E$4,("!"&amp;'Original State Table'!E$4)))</f>
        <v>!Q3</v>
      </c>
      <c r="F58" s="15" t="str">
        <f>IF('Original State Table'!F59="x", "x", IF('Original State Table'!F59=1,'Original State Table'!F$4,("!"&amp;'Original State Table'!F$4)))</f>
        <v>Q2</v>
      </c>
      <c r="G58" s="15" t="str">
        <f>IF('Original State Table'!G59="x", "x", IF('Original State Table'!G59=1,'Original State Table'!G$4,("!"&amp;'Original State Table'!G$4)))</f>
        <v>Q1</v>
      </c>
      <c r="H58" s="16" t="str">
        <f>IF('Original State Table'!H59="x", "x", IF('Original State Table'!H59=1,'Original State Table'!H$4,("!"&amp;'Original State Table'!H$4)))</f>
        <v>Q0</v>
      </c>
      <c r="I58" s="14" t="str">
        <f>IF('Original State Table'!I59="x", "x", IF('Original State Table'!I59=1,'Original State Table'!I$4,("!"&amp;'Original State Table'!I$4)))</f>
        <v>o3</v>
      </c>
      <c r="J58" s="15" t="str">
        <f>IF('Original State Table'!J59="x", "x", IF('Original State Table'!J59=1,'Original State Table'!J$4,("!"&amp;'Original State Table'!J$4)))</f>
        <v>o2</v>
      </c>
      <c r="K58" s="15" t="str">
        <f>IF('Original State Table'!K59="x", "x", IF('Original State Table'!K59=1,'Original State Table'!K$4,("!"&amp;'Original State Table'!K$4)))</f>
        <v>o1</v>
      </c>
      <c r="L58" s="15" t="str">
        <f>IF('Original State Table'!L59="x", "x", IF('Original State Table'!L59=1,'Original State Table'!L$4,("!"&amp;'Original State Table'!L$4)))</f>
        <v>o0</v>
      </c>
      <c r="M58" s="15" t="str">
        <f>IF('Original State Table'!M59="x", "x", IF('Original State Table'!M59=1,'Original State Table'!M$4,("!"&amp;'Original State Table'!M$4)))</f>
        <v>x</v>
      </c>
      <c r="N58" s="15" t="str">
        <f>IF('Original State Table'!N59="x", "x", IF('Original State Table'!N59=1,'Original State Table'!N$4,("!"&amp;'Original State Table'!N$4)))</f>
        <v>x</v>
      </c>
      <c r="O58" s="15" t="str">
        <f>IF('Original State Table'!O59="x", "x", IF('Original State Table'!O59=1,'Original State Table'!O$4,("!"&amp;'Original State Table'!O$4)))</f>
        <v>x</v>
      </c>
      <c r="P58" s="16" t="str">
        <f>IF('Original State Table'!P59="x", "x", IF('Original State Table'!P59=1,'Original State Table'!P$4,("!"&amp;'Original State Table'!P$4)))</f>
        <v>x</v>
      </c>
      <c r="Q58" s="22" t="s">
        <v>62</v>
      </c>
      <c r="R58" s="14" t="str">
        <f>IF('Original State Table'!R59="x", "x", IF('Original State Table'!R59=1,'Original State Table'!R$4,("!"&amp;'Original State Table'!R$4)))</f>
        <v>!Q5</v>
      </c>
      <c r="S58" s="15" t="str">
        <f>IF('Original State Table'!S59="x", "x", IF('Original State Table'!S59=1,'Original State Table'!S$4,("!"&amp;'Original State Table'!S$4)))</f>
        <v>Q4</v>
      </c>
      <c r="T58" s="15" t="str">
        <f>IF('Original State Table'!T59="x", "x", IF('Original State Table'!T59=1,'Original State Table'!T$4,("!"&amp;'Original State Table'!T$4)))</f>
        <v>Q3</v>
      </c>
      <c r="U58" s="15" t="str">
        <f>IF('Original State Table'!U59="x", "x", IF('Original State Table'!U59=1,'Original State Table'!U$4,("!"&amp;'Original State Table'!U$4)))</f>
        <v>!Q2</v>
      </c>
      <c r="V58" s="15" t="str">
        <f>IF('Original State Table'!V59="x", "x", IF('Original State Table'!V59=1,'Original State Table'!V$4,("!"&amp;'Original State Table'!V$4)))</f>
        <v>!Q1</v>
      </c>
      <c r="W58" s="16" t="str">
        <f>IF('Original State Table'!W59="x", "x", IF('Original State Table'!W59=1,'Original State Table'!W$4,("!"&amp;'Original State Table'!W$4)))</f>
        <v>Q0</v>
      </c>
      <c r="X58" s="14" t="str">
        <f>IF('Original State Table'!X59="x", "x", IF('Original State Table'!X59=1,'Original State Table'!X$4,("!"&amp;'Original State Table'!X$4)))</f>
        <v>!Encode0</v>
      </c>
      <c r="Y58" s="15" t="str">
        <f>IF('Original State Table'!Y59="x", "x", IF('Original State Table'!Y59=1,'Original State Table'!Y$4,("!"&amp;'Original State Table'!Y$4)))</f>
        <v>!Encode1</v>
      </c>
      <c r="Z58" s="15" t="str">
        <f>IF('Original State Table'!Z59="x", "x", IF('Original State Table'!Z59=1,'Original State Table'!Z$4,("!"&amp;'Original State Table'!Z$4)))</f>
        <v>Encode2</v>
      </c>
      <c r="AA58" s="15" t="str">
        <f>IF('Original State Table'!AA59="x", "x", IF('Original State Table'!AA59=1,'Original State Table'!AA$4,("!"&amp;'Original State Table'!AA$4)))</f>
        <v>x</v>
      </c>
      <c r="AB58" s="15" t="str">
        <f>IF('Original State Table'!AB59="x", "x", IF('Original State Table'!AB59=1,'Original State Table'!AB$4,("!"&amp;'Original State Table'!AB$4)))</f>
        <v>x</v>
      </c>
      <c r="AC58" s="15" t="str">
        <f>IF('Original State Table'!AC59="x", "x", IF('Original State Table'!AC59=1,'Original State Table'!AC$4,("!"&amp;'Original State Table'!AC$4)))</f>
        <v>!BGPR</v>
      </c>
      <c r="AD58" s="15" t="str">
        <f>IF('Original State Table'!AD59="x", "x", IF('Original State Table'!AD59=1,'Original State Table'!AD$4,("!"&amp;'Original State Table'!AD$4)))</f>
        <v>BPC</v>
      </c>
      <c r="AE58" s="15" t="str">
        <f>IF('Original State Table'!AE59="x", "x", IF('Original State Table'!AE59=1,'Original State Table'!AE$4,("!"&amp;'Original State Table'!AE$4)))</f>
        <v>!BMDR</v>
      </c>
      <c r="AF58" s="15" t="str">
        <f>IF('Original State Table'!AF59="x", "x", IF('Original State Table'!AF59=1,'Original State Table'!AF$4,("!"&amp;'Original State Table'!AF$4)))</f>
        <v>!Write_GPR</v>
      </c>
      <c r="AG58" s="15" t="str">
        <f>IF('Original State Table'!AG59="x", "x", IF('Original State Table'!AG59=1,'Original State Table'!AG$4,("!"&amp;'Original State Table'!AG$4)))</f>
        <v>!Read_MM</v>
      </c>
      <c r="AH58" s="15" t="str">
        <f>IF('Original State Table'!AH59="x", "x", IF('Original State Table'!AH59=1,'Original State Table'!AH$4,("!"&amp;'Original State Table'!AH$4)))</f>
        <v>!Write_MM</v>
      </c>
      <c r="AI58" s="15" t="str">
        <f>IF('Original State Table'!AI59="x", "x", IF('Original State Table'!AI59=1,'Original State Table'!AI$4,("!"&amp;'Original State Table'!AI$4)))</f>
        <v>Zin</v>
      </c>
      <c r="AJ58" s="15" t="str">
        <f>IF('Original State Table'!AJ59="x", "x", IF('Original State Table'!AJ59=1,'Original State Table'!AJ$4,("!"&amp;'Original State Table'!AJ$4)))</f>
        <v>!Z4</v>
      </c>
      <c r="AK58" s="15" t="str">
        <f>IF('Original State Table'!AK59="x", "x", IF('Original State Table'!AK59=1,'Original State Table'!AK$4,("!"&amp;'Original State Table'!AK$4)))</f>
        <v>!Zbus</v>
      </c>
      <c r="AL58" s="15" t="str">
        <f>IF('Original State Table'!AL59="x", "x", IF('Original State Table'!AL59=1,'Original State Table'!AL$4,("!"&amp;'Original State Table'!AL$4)))</f>
        <v>!Yin</v>
      </c>
      <c r="AM58" s="15" t="str">
        <f>IF('Original State Table'!AM59="x", "x", IF('Original State Table'!AM59=1,'Original State Table'!AM$4,("!"&amp;'Original State Table'!AM$4)))</f>
        <v>ALU/Add</v>
      </c>
      <c r="AN58" s="15" t="str">
        <f>IF('Original State Table'!AN59="x", "x", IF('Original State Table'!AN59=1,'Original State Table'!AN$4,("!"&amp;'Original State Table'!AN$4)))</f>
        <v>!MAR in</v>
      </c>
      <c r="AO58" s="15" t="str">
        <f>IF('Original State Table'!AO59="x", "x", IF('Original State Table'!AO59=1,'Original State Table'!AO$4,("!"&amp;'Original State Table'!AO$4)))</f>
        <v>!WFMC</v>
      </c>
      <c r="AP58" s="15" t="str">
        <f>IF('Original State Table'!AP59="x", "x", IF('Original State Table'!AP59=1,'Original State Table'!AP$4,("!"&amp;'Original State Table'!AP$4)))</f>
        <v>!ALU/Not</v>
      </c>
      <c r="AQ58" s="15" t="str">
        <f>IF('Original State Table'!AQ59="x", "x", IF('Original State Table'!AQ59=1,'Original State Table'!AQ$4,("!"&amp;'Original State Table'!AQ$4)))</f>
        <v>!MDR in</v>
      </c>
      <c r="AR58" s="15" t="str">
        <f>IF('Original State Table'!AR59="x", "x", IF('Original State Table'!AR59=1,'Original State Table'!AR$4,("!"&amp;'Original State Table'!AR$4)))</f>
        <v>!PC in</v>
      </c>
      <c r="AS58" s="15" t="str">
        <f>IF('Original State Table'!AS59="x", "x", IF('Original State Table'!AS59=1,'Original State Table'!AS$4,("!"&amp;'Original State Table'!AS$4)))</f>
        <v>!Trap</v>
      </c>
      <c r="AT58" s="15" t="str">
        <f>IF('Original State Table'!AT59="x", "x", IF('Original State Table'!AT59=1,'Original State Table'!AT$4,("!"&amp;'Original State Table'!AT$4)))</f>
        <v>!PSW in</v>
      </c>
      <c r="AU58" s="15" t="str">
        <f>IF('Original State Table'!AU59="x", "x", IF('Original State Table'!AU59=1,'Original State Table'!AU$4,("!"&amp;'Original State Table'!AU$4)))</f>
        <v>!Timer Set</v>
      </c>
      <c r="AV58" s="15" t="str">
        <f>IF('Original State Table'!AV59="x", "x", IF('Original State Table'!AV59=1,'Original State Table'!AV$4,("!"&amp;'Original State Table'!AV$4)))</f>
        <v>!ALU/Lshift</v>
      </c>
      <c r="AW58" s="15" t="str">
        <f>IF('Original State Table'!AW59="x", "x", IF('Original State Table'!AW59=1,'Original State Table'!AW$4,("!"&amp;'Original State Table'!AW$4)))</f>
        <v>!ALU/rshift</v>
      </c>
      <c r="AX58" s="15" t="str">
        <f>IF('Original State Table'!AX59="x", "x", IF('Original State Table'!AX59=1,'Original State Table'!AX$4,("!"&amp;'Original State Table'!AX$4)))</f>
        <v>!ALU/And</v>
      </c>
      <c r="AY58" s="15" t="str">
        <f>IF('Original State Table'!AY59="x", "x", IF('Original State Table'!AY59=1,'Original State Table'!AY$4,("!"&amp;'Original State Table'!AY$4)))</f>
        <v>!ALU/or</v>
      </c>
      <c r="AZ58" s="15" t="str">
        <f>IF('Original State Table'!AZ59="x", "x", IF('Original State Table'!AZ59=1,'Original State Table'!AZ$4,("!"&amp;'Original State Table'!AZ$4)))</f>
        <v>!ALU/inc</v>
      </c>
      <c r="BA58" s="15" t="str">
        <f>IF('Original State Table'!BA59="x", "x", IF('Original State Table'!BA59=1,'Original State Table'!BA$4,("!"&amp;'Original State Table'!BA$4)))</f>
        <v>!ALU/sub</v>
      </c>
      <c r="BB58" s="15" t="str">
        <f>IF('Original State Table'!BB59="x", "x", IF('Original State Table'!BB59=1,'Original State Table'!BB$4,("!"&amp;'Original State Table'!BB$4)))</f>
        <v>!PSWbus</v>
      </c>
      <c r="BC58" s="15" t="str">
        <f>IF('Original State Table'!BC59="x", "x", IF('Original State Table'!BC59=1,'Original State Table'!BC$4,("!"&amp;'Original State Table'!BC$4)))</f>
        <v>!ROMbus</v>
      </c>
      <c r="BD58" s="15" t="str">
        <f>IF('Original State Table'!BD59="x", "x", IF('Original State Table'!BD59=1,'Original State Table'!BD$4,("!"&amp;'Original State Table'!BD$4)))</f>
        <v>!R2</v>
      </c>
      <c r="BE58" s="15" t="str">
        <f>IF('Original State Table'!BE59="x", "x", IF('Original State Table'!BE59=1,'Original State Table'!BE$4,("!"&amp;'Original State Table'!BE$4)))</f>
        <v>!R1</v>
      </c>
      <c r="BF58" s="15" t="str">
        <f>IF('Original State Table'!BF59="x", "x", IF('Original State Table'!BF59=1,'Original State Table'!BF$4,("!"&amp;'Original State Table'!BF$4)))</f>
        <v>!R0</v>
      </c>
    </row>
    <row r="59" spans="1:58" x14ac:dyDescent="0.3">
      <c r="B59" s="22" t="s">
        <v>60</v>
      </c>
      <c r="C59" s="14" t="str">
        <f>IF('Original State Table'!C60="x", "x", IF('Original State Table'!C60=1,'Original State Table'!C$4,("!"&amp;'Original State Table'!C$4)))</f>
        <v>!Q5</v>
      </c>
      <c r="D59" s="15" t="str">
        <f>IF('Original State Table'!D60="x", "x", IF('Original State Table'!D60=1,'Original State Table'!D$4,("!"&amp;'Original State Table'!D$4)))</f>
        <v>Q4</v>
      </c>
      <c r="E59" s="15" t="str">
        <f>IF('Original State Table'!E60="x", "x", IF('Original State Table'!E60=1,'Original State Table'!E$4,("!"&amp;'Original State Table'!E$4)))</f>
        <v>!Q3</v>
      </c>
      <c r="F59" s="15" t="str">
        <f>IF('Original State Table'!F60="x", "x", IF('Original State Table'!F60=1,'Original State Table'!F$4,("!"&amp;'Original State Table'!F$4)))</f>
        <v>Q2</v>
      </c>
      <c r="G59" s="15" t="str">
        <f>IF('Original State Table'!G60="x", "x", IF('Original State Table'!G60=1,'Original State Table'!G$4,("!"&amp;'Original State Table'!G$4)))</f>
        <v>Q1</v>
      </c>
      <c r="H59" s="16" t="str">
        <f>IF('Original State Table'!H60="x", "x", IF('Original State Table'!H60=1,'Original State Table'!H$4,("!"&amp;'Original State Table'!H$4)))</f>
        <v>Q0</v>
      </c>
      <c r="I59" s="14" t="str">
        <f>IF('Original State Table'!I60="x", "x", IF('Original State Table'!I60=1,'Original State Table'!I$4,("!"&amp;'Original State Table'!I$4)))</f>
        <v>o3</v>
      </c>
      <c r="J59" s="15" t="str">
        <f>IF('Original State Table'!J60="x", "x", IF('Original State Table'!J60=1,'Original State Table'!J$4,("!"&amp;'Original State Table'!J$4)))</f>
        <v>!o2</v>
      </c>
      <c r="K59" s="15" t="str">
        <f>IF('Original State Table'!K60="x", "x", IF('Original State Table'!K60=1,'Original State Table'!K$4,("!"&amp;'Original State Table'!K$4)))</f>
        <v>!o1</v>
      </c>
      <c r="L59" s="15" t="str">
        <f>IF('Original State Table'!L60="x", "x", IF('Original State Table'!L60=1,'Original State Table'!L$4,("!"&amp;'Original State Table'!L$4)))</f>
        <v>o0</v>
      </c>
      <c r="M59" s="15" t="str">
        <f>IF('Original State Table'!M60="x", "x", IF('Original State Table'!M60=1,'Original State Table'!M$4,("!"&amp;'Original State Table'!M$4)))</f>
        <v>x</v>
      </c>
      <c r="N59" s="15" t="str">
        <f>IF('Original State Table'!N60="x", "x", IF('Original State Table'!N60=1,'Original State Table'!N$4,("!"&amp;'Original State Table'!N$4)))</f>
        <v>x</v>
      </c>
      <c r="O59" s="15" t="str">
        <f>IF('Original State Table'!O60="x", "x", IF('Original State Table'!O60=1,'Original State Table'!O$4,("!"&amp;'Original State Table'!O$4)))</f>
        <v>x</v>
      </c>
      <c r="P59" s="16" t="str">
        <f>IF('Original State Table'!P60="x", "x", IF('Original State Table'!P60=1,'Original State Table'!P$4,("!"&amp;'Original State Table'!P$4)))</f>
        <v>x</v>
      </c>
      <c r="Q59" s="22" t="s">
        <v>62</v>
      </c>
      <c r="R59" s="14" t="str">
        <f>IF('Original State Table'!R60="x", "x", IF('Original State Table'!R60=1,'Original State Table'!R$4,("!"&amp;'Original State Table'!R$4)))</f>
        <v>!Q5</v>
      </c>
      <c r="S59" s="15" t="str">
        <f>IF('Original State Table'!S60="x", "x", IF('Original State Table'!S60=1,'Original State Table'!S$4,("!"&amp;'Original State Table'!S$4)))</f>
        <v>Q4</v>
      </c>
      <c r="T59" s="15" t="str">
        <f>IF('Original State Table'!T60="x", "x", IF('Original State Table'!T60=1,'Original State Table'!T$4,("!"&amp;'Original State Table'!T$4)))</f>
        <v>Q3</v>
      </c>
      <c r="U59" s="15" t="str">
        <f>IF('Original State Table'!U60="x", "x", IF('Original State Table'!U60=1,'Original State Table'!U$4,("!"&amp;'Original State Table'!U$4)))</f>
        <v>!Q2</v>
      </c>
      <c r="V59" s="15" t="str">
        <f>IF('Original State Table'!V60="x", "x", IF('Original State Table'!V60=1,'Original State Table'!V$4,("!"&amp;'Original State Table'!V$4)))</f>
        <v>!Q1</v>
      </c>
      <c r="W59" s="16" t="str">
        <f>IF('Original State Table'!W60="x", "x", IF('Original State Table'!W60=1,'Original State Table'!W$4,("!"&amp;'Original State Table'!W$4)))</f>
        <v>!Q0</v>
      </c>
      <c r="X59" s="14" t="str">
        <f>IF('Original State Table'!X60="x", "x", IF('Original State Table'!X60=1,'Original State Table'!X$4,("!"&amp;'Original State Table'!X$4)))</f>
        <v>!Encode0</v>
      </c>
      <c r="Y59" s="15" t="str">
        <f>IF('Original State Table'!Y60="x", "x", IF('Original State Table'!Y60=1,'Original State Table'!Y$4,("!"&amp;'Original State Table'!Y$4)))</f>
        <v>!Encode1</v>
      </c>
      <c r="Z59" s="15" t="str">
        <f>IF('Original State Table'!Z60="x", "x", IF('Original State Table'!Z60=1,'Original State Table'!Z$4,("!"&amp;'Original State Table'!Z$4)))</f>
        <v>Encode2</v>
      </c>
      <c r="AA59" s="15" t="str">
        <f>IF('Original State Table'!AA60="x", "x", IF('Original State Table'!AA60=1,'Original State Table'!AA$4,("!"&amp;'Original State Table'!AA$4)))</f>
        <v>x</v>
      </c>
      <c r="AB59" s="15" t="str">
        <f>IF('Original State Table'!AB60="x", "x", IF('Original State Table'!AB60=1,'Original State Table'!AB$4,("!"&amp;'Original State Table'!AB$4)))</f>
        <v>x</v>
      </c>
      <c r="AC59" s="15" t="str">
        <f>IF('Original State Table'!AC60="x", "x", IF('Original State Table'!AC60=1,'Original State Table'!AC$4,("!"&amp;'Original State Table'!AC$4)))</f>
        <v>!BGPR</v>
      </c>
      <c r="AD59" s="15" t="str">
        <f>IF('Original State Table'!AD60="x", "x", IF('Original State Table'!AD60=1,'Original State Table'!AD$4,("!"&amp;'Original State Table'!AD$4)))</f>
        <v>BPC</v>
      </c>
      <c r="AE59" s="15" t="str">
        <f>IF('Original State Table'!AE60="x", "x", IF('Original State Table'!AE60=1,'Original State Table'!AE$4,("!"&amp;'Original State Table'!AE$4)))</f>
        <v>!BMDR</v>
      </c>
      <c r="AF59" s="15" t="str">
        <f>IF('Original State Table'!AF60="x", "x", IF('Original State Table'!AF60=1,'Original State Table'!AF$4,("!"&amp;'Original State Table'!AF$4)))</f>
        <v>!Write_GPR</v>
      </c>
      <c r="AG59" s="15" t="str">
        <f>IF('Original State Table'!AG60="x", "x", IF('Original State Table'!AG60=1,'Original State Table'!AG$4,("!"&amp;'Original State Table'!AG$4)))</f>
        <v>!Read_MM</v>
      </c>
      <c r="AH59" s="15" t="str">
        <f>IF('Original State Table'!AH60="x", "x", IF('Original State Table'!AH60=1,'Original State Table'!AH$4,("!"&amp;'Original State Table'!AH$4)))</f>
        <v>!Write_MM</v>
      </c>
      <c r="AI59" s="15" t="str">
        <f>IF('Original State Table'!AI60="x", "x", IF('Original State Table'!AI60=1,'Original State Table'!AI$4,("!"&amp;'Original State Table'!AI$4)))</f>
        <v>Zin</v>
      </c>
      <c r="AJ59" s="15" t="str">
        <f>IF('Original State Table'!AJ60="x", "x", IF('Original State Table'!AJ60=1,'Original State Table'!AJ$4,("!"&amp;'Original State Table'!AJ$4)))</f>
        <v>!Z4</v>
      </c>
      <c r="AK59" s="15" t="str">
        <f>IF('Original State Table'!AK60="x", "x", IF('Original State Table'!AK60=1,'Original State Table'!AK$4,("!"&amp;'Original State Table'!AK$4)))</f>
        <v>!Zbus</v>
      </c>
      <c r="AL59" s="15" t="str">
        <f>IF('Original State Table'!AL60="x", "x", IF('Original State Table'!AL60=1,'Original State Table'!AL$4,("!"&amp;'Original State Table'!AL$4)))</f>
        <v>!Yin</v>
      </c>
      <c r="AM59" s="15" t="str">
        <f>IF('Original State Table'!AM60="x", "x", IF('Original State Table'!AM60=1,'Original State Table'!AM$4,("!"&amp;'Original State Table'!AM$4)))</f>
        <v>ALU/Add</v>
      </c>
      <c r="AN59" s="15" t="str">
        <f>IF('Original State Table'!AN60="x", "x", IF('Original State Table'!AN60=1,'Original State Table'!AN$4,("!"&amp;'Original State Table'!AN$4)))</f>
        <v>!MAR in</v>
      </c>
      <c r="AO59" s="15" t="str">
        <f>IF('Original State Table'!AO60="x", "x", IF('Original State Table'!AO60=1,'Original State Table'!AO$4,("!"&amp;'Original State Table'!AO$4)))</f>
        <v>!WFMC</v>
      </c>
      <c r="AP59" s="15" t="str">
        <f>IF('Original State Table'!AP60="x", "x", IF('Original State Table'!AP60=1,'Original State Table'!AP$4,("!"&amp;'Original State Table'!AP$4)))</f>
        <v>!ALU/Not</v>
      </c>
      <c r="AQ59" s="15" t="str">
        <f>IF('Original State Table'!AQ60="x", "x", IF('Original State Table'!AQ60=1,'Original State Table'!AQ$4,("!"&amp;'Original State Table'!AQ$4)))</f>
        <v>!MDR in</v>
      </c>
      <c r="AR59" s="15" t="str">
        <f>IF('Original State Table'!AR60="x", "x", IF('Original State Table'!AR60=1,'Original State Table'!AR$4,("!"&amp;'Original State Table'!AR$4)))</f>
        <v>!PC in</v>
      </c>
      <c r="AS59" s="15" t="str">
        <f>IF('Original State Table'!AS60="x", "x", IF('Original State Table'!AS60=1,'Original State Table'!AS$4,("!"&amp;'Original State Table'!AS$4)))</f>
        <v>!Trap</v>
      </c>
      <c r="AT59" s="15" t="str">
        <f>IF('Original State Table'!AT60="x", "x", IF('Original State Table'!AT60=1,'Original State Table'!AT$4,("!"&amp;'Original State Table'!AT$4)))</f>
        <v>!PSW in</v>
      </c>
      <c r="AU59" s="15" t="str">
        <f>IF('Original State Table'!AU60="x", "x", IF('Original State Table'!AU60=1,'Original State Table'!AU$4,("!"&amp;'Original State Table'!AU$4)))</f>
        <v>!Timer Set</v>
      </c>
      <c r="AV59" s="15" t="str">
        <f>IF('Original State Table'!AV60="x", "x", IF('Original State Table'!AV60=1,'Original State Table'!AV$4,("!"&amp;'Original State Table'!AV$4)))</f>
        <v>!ALU/Lshift</v>
      </c>
      <c r="AW59" s="15" t="str">
        <f>IF('Original State Table'!AW60="x", "x", IF('Original State Table'!AW60=1,'Original State Table'!AW$4,("!"&amp;'Original State Table'!AW$4)))</f>
        <v>!ALU/rshift</v>
      </c>
      <c r="AX59" s="15" t="str">
        <f>IF('Original State Table'!AX60="x", "x", IF('Original State Table'!AX60=1,'Original State Table'!AX$4,("!"&amp;'Original State Table'!AX$4)))</f>
        <v>!ALU/And</v>
      </c>
      <c r="AY59" s="15" t="str">
        <f>IF('Original State Table'!AY60="x", "x", IF('Original State Table'!AY60=1,'Original State Table'!AY$4,("!"&amp;'Original State Table'!AY$4)))</f>
        <v>!ALU/or</v>
      </c>
      <c r="AZ59" s="15" t="str">
        <f>IF('Original State Table'!AZ60="x", "x", IF('Original State Table'!AZ60=1,'Original State Table'!AZ$4,("!"&amp;'Original State Table'!AZ$4)))</f>
        <v>!ALU/inc</v>
      </c>
      <c r="BA59" s="15" t="str">
        <f>IF('Original State Table'!BA60="x", "x", IF('Original State Table'!BA60=1,'Original State Table'!BA$4,("!"&amp;'Original State Table'!BA$4)))</f>
        <v>!ALU/sub</v>
      </c>
      <c r="BB59" s="15" t="str">
        <f>IF('Original State Table'!BB60="x", "x", IF('Original State Table'!BB60=1,'Original State Table'!BB$4,("!"&amp;'Original State Table'!BB$4)))</f>
        <v>!PSWbus</v>
      </c>
      <c r="BC59" s="15" t="str">
        <f>IF('Original State Table'!BC60="x", "x", IF('Original State Table'!BC60=1,'Original State Table'!BC$4,("!"&amp;'Original State Table'!BC$4)))</f>
        <v>!ROMbus</v>
      </c>
      <c r="BD59" s="15" t="str">
        <f>IF('Original State Table'!BD60="x", "x", IF('Original State Table'!BD60=1,'Original State Table'!BD$4,("!"&amp;'Original State Table'!BD$4)))</f>
        <v>!R2</v>
      </c>
      <c r="BE59" s="15" t="str">
        <f>IF('Original State Table'!BE60="x", "x", IF('Original State Table'!BE60=1,'Original State Table'!BE$4,("!"&amp;'Original State Table'!BE$4)))</f>
        <v>!R1</v>
      </c>
      <c r="BF59" s="15" t="str">
        <f>IF('Original State Table'!BF60="x", "x", IF('Original State Table'!BF60=1,'Original State Table'!BF$4,("!"&amp;'Original State Table'!BF$4)))</f>
        <v>!R0</v>
      </c>
    </row>
    <row r="60" spans="1:58" x14ac:dyDescent="0.3">
      <c r="B60" s="22" t="s">
        <v>60</v>
      </c>
      <c r="C60" s="14" t="str">
        <f>IF('Original State Table'!C61="x", "x", IF('Original State Table'!C61=1,'Original State Table'!C$4,("!"&amp;'Original State Table'!C$4)))</f>
        <v>!Q5</v>
      </c>
      <c r="D60" s="15" t="str">
        <f>IF('Original State Table'!D61="x", "x", IF('Original State Table'!D61=1,'Original State Table'!D$4,("!"&amp;'Original State Table'!D$4)))</f>
        <v>Q4</v>
      </c>
      <c r="E60" s="15" t="str">
        <f>IF('Original State Table'!E61="x", "x", IF('Original State Table'!E61=1,'Original State Table'!E$4,("!"&amp;'Original State Table'!E$4)))</f>
        <v>!Q3</v>
      </c>
      <c r="F60" s="15" t="str">
        <f>IF('Original State Table'!F61="x", "x", IF('Original State Table'!F61=1,'Original State Table'!F$4,("!"&amp;'Original State Table'!F$4)))</f>
        <v>Q2</v>
      </c>
      <c r="G60" s="15" t="str">
        <f>IF('Original State Table'!G61="x", "x", IF('Original State Table'!G61=1,'Original State Table'!G$4,("!"&amp;'Original State Table'!G$4)))</f>
        <v>Q1</v>
      </c>
      <c r="H60" s="16" t="str">
        <f>IF('Original State Table'!H61="x", "x", IF('Original State Table'!H61=1,'Original State Table'!H$4,("!"&amp;'Original State Table'!H$4)))</f>
        <v>Q0</v>
      </c>
      <c r="I60" s="14" t="str">
        <f>IF('Original State Table'!I61="x", "x", IF('Original State Table'!I61=1,'Original State Table'!I$4,("!"&amp;'Original State Table'!I$4)))</f>
        <v>o3</v>
      </c>
      <c r="J60" s="15" t="str">
        <f>IF('Original State Table'!J61="x", "x", IF('Original State Table'!J61=1,'Original State Table'!J$4,("!"&amp;'Original State Table'!J$4)))</f>
        <v>!o2</v>
      </c>
      <c r="K60" s="15" t="str">
        <f>IF('Original State Table'!K61="x", "x", IF('Original State Table'!K61=1,'Original State Table'!K$4,("!"&amp;'Original State Table'!K$4)))</f>
        <v>o1</v>
      </c>
      <c r="L60" s="15" t="str">
        <f>IF('Original State Table'!L61="x", "x", IF('Original State Table'!L61=1,'Original State Table'!L$4,("!"&amp;'Original State Table'!L$4)))</f>
        <v>!o0</v>
      </c>
      <c r="M60" s="15" t="str">
        <f>IF('Original State Table'!M61="x", "x", IF('Original State Table'!M61=1,'Original State Table'!M$4,("!"&amp;'Original State Table'!M$4)))</f>
        <v>x</v>
      </c>
      <c r="N60" s="15" t="str">
        <f>IF('Original State Table'!N61="x", "x", IF('Original State Table'!N61=1,'Original State Table'!N$4,("!"&amp;'Original State Table'!N$4)))</f>
        <v>x</v>
      </c>
      <c r="O60" s="15" t="str">
        <f>IF('Original State Table'!O61="x", "x", IF('Original State Table'!O61=1,'Original State Table'!O$4,("!"&amp;'Original State Table'!O$4)))</f>
        <v>x</v>
      </c>
      <c r="P60" s="16" t="str">
        <f>IF('Original State Table'!P61="x", "x", IF('Original State Table'!P61=1,'Original State Table'!P$4,("!"&amp;'Original State Table'!P$4)))</f>
        <v>x</v>
      </c>
      <c r="Q60" s="22" t="s">
        <v>63</v>
      </c>
      <c r="R60" s="14" t="str">
        <f>IF('Original State Table'!R61="x", "x", IF('Original State Table'!R61=1,'Original State Table'!R$4,("!"&amp;'Original State Table'!R$4)))</f>
        <v>!Q5</v>
      </c>
      <c r="S60" s="15" t="str">
        <f>IF('Original State Table'!S61="x", "x", IF('Original State Table'!S61=1,'Original State Table'!S$4,("!"&amp;'Original State Table'!S$4)))</f>
        <v>Q4</v>
      </c>
      <c r="T60" s="15" t="str">
        <f>IF('Original State Table'!T61="x", "x", IF('Original State Table'!T61=1,'Original State Table'!T$4,("!"&amp;'Original State Table'!T$4)))</f>
        <v>Q3</v>
      </c>
      <c r="U60" s="15" t="str">
        <f>IF('Original State Table'!U61="x", "x", IF('Original State Table'!U61=1,'Original State Table'!U$4,("!"&amp;'Original State Table'!U$4)))</f>
        <v>!Q2</v>
      </c>
      <c r="V60" s="15" t="str">
        <f>IF('Original State Table'!V61="x", "x", IF('Original State Table'!V61=1,'Original State Table'!V$4,("!"&amp;'Original State Table'!V$4)))</f>
        <v>!Q1</v>
      </c>
      <c r="W60" s="16" t="str">
        <f>IF('Original State Table'!W61="x", "x", IF('Original State Table'!W61=1,'Original State Table'!W$4,("!"&amp;'Original State Table'!W$4)))</f>
        <v>!Q0</v>
      </c>
      <c r="X60" s="14" t="str">
        <f>IF('Original State Table'!X61="x", "x", IF('Original State Table'!X61=1,'Original State Table'!X$4,("!"&amp;'Original State Table'!X$4)))</f>
        <v>!Encode0</v>
      </c>
      <c r="Y60" s="15" t="str">
        <f>IF('Original State Table'!Y61="x", "x", IF('Original State Table'!Y61=1,'Original State Table'!Y$4,("!"&amp;'Original State Table'!Y$4)))</f>
        <v>!Encode1</v>
      </c>
      <c r="Z60" s="15" t="str">
        <f>IF('Original State Table'!Z61="x", "x", IF('Original State Table'!Z61=1,'Original State Table'!Z$4,("!"&amp;'Original State Table'!Z$4)))</f>
        <v>Encode2</v>
      </c>
      <c r="AA60" s="15" t="str">
        <f>IF('Original State Table'!AA61="x", "x", IF('Original State Table'!AA61=1,'Original State Table'!AA$4,("!"&amp;'Original State Table'!AA$4)))</f>
        <v>x</v>
      </c>
      <c r="AB60" s="15" t="str">
        <f>IF('Original State Table'!AB61="x", "x", IF('Original State Table'!AB61=1,'Original State Table'!AB$4,("!"&amp;'Original State Table'!AB$4)))</f>
        <v>x</v>
      </c>
      <c r="AC60" s="15" t="str">
        <f>IF('Original State Table'!AC61="x", "x", IF('Original State Table'!AC61=1,'Original State Table'!AC$4,("!"&amp;'Original State Table'!AC$4)))</f>
        <v>!BGPR</v>
      </c>
      <c r="AD60" s="15" t="str">
        <f>IF('Original State Table'!AD61="x", "x", IF('Original State Table'!AD61=1,'Original State Table'!AD$4,("!"&amp;'Original State Table'!AD$4)))</f>
        <v>BPC</v>
      </c>
      <c r="AE60" s="15" t="str">
        <f>IF('Original State Table'!AE61="x", "x", IF('Original State Table'!AE61=1,'Original State Table'!AE$4,("!"&amp;'Original State Table'!AE$4)))</f>
        <v>!BMDR</v>
      </c>
      <c r="AF60" s="15" t="str">
        <f>IF('Original State Table'!AF61="x", "x", IF('Original State Table'!AF61=1,'Original State Table'!AF$4,("!"&amp;'Original State Table'!AF$4)))</f>
        <v>!Write_GPR</v>
      </c>
      <c r="AG60" s="15" t="str">
        <f>IF('Original State Table'!AG61="x", "x", IF('Original State Table'!AG61=1,'Original State Table'!AG$4,("!"&amp;'Original State Table'!AG$4)))</f>
        <v>!Read_MM</v>
      </c>
      <c r="AH60" s="15" t="str">
        <f>IF('Original State Table'!AH61="x", "x", IF('Original State Table'!AH61=1,'Original State Table'!AH$4,("!"&amp;'Original State Table'!AH$4)))</f>
        <v>!Write_MM</v>
      </c>
      <c r="AI60" s="15" t="str">
        <f>IF('Original State Table'!AI61="x", "x", IF('Original State Table'!AI61=1,'Original State Table'!AI$4,("!"&amp;'Original State Table'!AI$4)))</f>
        <v>Zin</v>
      </c>
      <c r="AJ60" s="15" t="str">
        <f>IF('Original State Table'!AJ61="x", "x", IF('Original State Table'!AJ61=1,'Original State Table'!AJ$4,("!"&amp;'Original State Table'!AJ$4)))</f>
        <v>!Z4</v>
      </c>
      <c r="AK60" s="15" t="str">
        <f>IF('Original State Table'!AK61="x", "x", IF('Original State Table'!AK61=1,'Original State Table'!AK$4,("!"&amp;'Original State Table'!AK$4)))</f>
        <v>!Zbus</v>
      </c>
      <c r="AL60" s="15" t="str">
        <f>IF('Original State Table'!AL61="x", "x", IF('Original State Table'!AL61=1,'Original State Table'!AL$4,("!"&amp;'Original State Table'!AL$4)))</f>
        <v>!Yin</v>
      </c>
      <c r="AM60" s="15" t="str">
        <f>IF('Original State Table'!AM61="x", "x", IF('Original State Table'!AM61=1,'Original State Table'!AM$4,("!"&amp;'Original State Table'!AM$4)))</f>
        <v>ALU/Add</v>
      </c>
      <c r="AN60" s="15" t="str">
        <f>IF('Original State Table'!AN61="x", "x", IF('Original State Table'!AN61=1,'Original State Table'!AN$4,("!"&amp;'Original State Table'!AN$4)))</f>
        <v>!MAR in</v>
      </c>
      <c r="AO60" s="15" t="str">
        <f>IF('Original State Table'!AO61="x", "x", IF('Original State Table'!AO61=1,'Original State Table'!AO$4,("!"&amp;'Original State Table'!AO$4)))</f>
        <v>!WFMC</v>
      </c>
      <c r="AP60" s="15" t="str">
        <f>IF('Original State Table'!AP61="x", "x", IF('Original State Table'!AP61=1,'Original State Table'!AP$4,("!"&amp;'Original State Table'!AP$4)))</f>
        <v>!ALU/Not</v>
      </c>
      <c r="AQ60" s="15" t="str">
        <f>IF('Original State Table'!AQ61="x", "x", IF('Original State Table'!AQ61=1,'Original State Table'!AQ$4,("!"&amp;'Original State Table'!AQ$4)))</f>
        <v>!MDR in</v>
      </c>
      <c r="AR60" s="15" t="str">
        <f>IF('Original State Table'!AR61="x", "x", IF('Original State Table'!AR61=1,'Original State Table'!AR$4,("!"&amp;'Original State Table'!AR$4)))</f>
        <v>!PC in</v>
      </c>
      <c r="AS60" s="15" t="str">
        <f>IF('Original State Table'!AS61="x", "x", IF('Original State Table'!AS61=1,'Original State Table'!AS$4,("!"&amp;'Original State Table'!AS$4)))</f>
        <v>!Trap</v>
      </c>
      <c r="AT60" s="15" t="str">
        <f>IF('Original State Table'!AT61="x", "x", IF('Original State Table'!AT61=1,'Original State Table'!AT$4,("!"&amp;'Original State Table'!AT$4)))</f>
        <v>!PSW in</v>
      </c>
      <c r="AU60" s="15" t="str">
        <f>IF('Original State Table'!AU61="x", "x", IF('Original State Table'!AU61=1,'Original State Table'!AU$4,("!"&amp;'Original State Table'!AU$4)))</f>
        <v>!Timer Set</v>
      </c>
      <c r="AV60" s="15" t="str">
        <f>IF('Original State Table'!AV61="x", "x", IF('Original State Table'!AV61=1,'Original State Table'!AV$4,("!"&amp;'Original State Table'!AV$4)))</f>
        <v>!ALU/Lshift</v>
      </c>
      <c r="AW60" s="15" t="str">
        <f>IF('Original State Table'!AW61="x", "x", IF('Original State Table'!AW61=1,'Original State Table'!AW$4,("!"&amp;'Original State Table'!AW$4)))</f>
        <v>!ALU/rshift</v>
      </c>
      <c r="AX60" s="15" t="str">
        <f>IF('Original State Table'!AX61="x", "x", IF('Original State Table'!AX61=1,'Original State Table'!AX$4,("!"&amp;'Original State Table'!AX$4)))</f>
        <v>!ALU/And</v>
      </c>
      <c r="AY60" s="15" t="str">
        <f>IF('Original State Table'!AY61="x", "x", IF('Original State Table'!AY61=1,'Original State Table'!AY$4,("!"&amp;'Original State Table'!AY$4)))</f>
        <v>!ALU/or</v>
      </c>
      <c r="AZ60" s="15" t="str">
        <f>IF('Original State Table'!AZ61="x", "x", IF('Original State Table'!AZ61=1,'Original State Table'!AZ$4,("!"&amp;'Original State Table'!AZ$4)))</f>
        <v>!ALU/inc</v>
      </c>
      <c r="BA60" s="15" t="str">
        <f>IF('Original State Table'!BA61="x", "x", IF('Original State Table'!BA61=1,'Original State Table'!BA$4,("!"&amp;'Original State Table'!BA$4)))</f>
        <v>!ALU/sub</v>
      </c>
      <c r="BB60" s="15" t="str">
        <f>IF('Original State Table'!BB61="x", "x", IF('Original State Table'!BB61=1,'Original State Table'!BB$4,("!"&amp;'Original State Table'!BB$4)))</f>
        <v>!PSWbus</v>
      </c>
      <c r="BC60" s="15" t="str">
        <f>IF('Original State Table'!BC61="x", "x", IF('Original State Table'!BC61=1,'Original State Table'!BC$4,("!"&amp;'Original State Table'!BC$4)))</f>
        <v>!ROMbus</v>
      </c>
      <c r="BD60" s="15" t="str">
        <f>IF('Original State Table'!BD61="x", "x", IF('Original State Table'!BD61=1,'Original State Table'!BD$4,("!"&amp;'Original State Table'!BD$4)))</f>
        <v>!R2</v>
      </c>
      <c r="BE60" s="15" t="str">
        <f>IF('Original State Table'!BE61="x", "x", IF('Original State Table'!BE61=1,'Original State Table'!BE$4,("!"&amp;'Original State Table'!BE$4)))</f>
        <v>!R1</v>
      </c>
      <c r="BF60" s="15" t="str">
        <f>IF('Original State Table'!BF61="x", "x", IF('Original State Table'!BF61=1,'Original State Table'!BF$4,("!"&amp;'Original State Table'!BF$4)))</f>
        <v>!R0</v>
      </c>
    </row>
    <row r="61" spans="1:58" x14ac:dyDescent="0.3">
      <c r="B61" s="22" t="s">
        <v>60</v>
      </c>
      <c r="C61" s="14" t="str">
        <f>IF('Original State Table'!C62="x", "x", IF('Original State Table'!C62=1,'Original State Table'!C$4,("!"&amp;'Original State Table'!C$4)))</f>
        <v>!Q5</v>
      </c>
      <c r="D61" s="15" t="str">
        <f>IF('Original State Table'!D62="x", "x", IF('Original State Table'!D62=1,'Original State Table'!D$4,("!"&amp;'Original State Table'!D$4)))</f>
        <v>Q4</v>
      </c>
      <c r="E61" s="15" t="str">
        <f>IF('Original State Table'!E62="x", "x", IF('Original State Table'!E62=1,'Original State Table'!E$4,("!"&amp;'Original State Table'!E$4)))</f>
        <v>!Q3</v>
      </c>
      <c r="F61" s="15" t="str">
        <f>IF('Original State Table'!F62="x", "x", IF('Original State Table'!F62=1,'Original State Table'!F$4,("!"&amp;'Original State Table'!F$4)))</f>
        <v>Q2</v>
      </c>
      <c r="G61" s="15" t="str">
        <f>IF('Original State Table'!G62="x", "x", IF('Original State Table'!G62=1,'Original State Table'!G$4,("!"&amp;'Original State Table'!G$4)))</f>
        <v>Q1</v>
      </c>
      <c r="H61" s="16" t="str">
        <f>IF('Original State Table'!H62="x", "x", IF('Original State Table'!H62=1,'Original State Table'!H$4,("!"&amp;'Original State Table'!H$4)))</f>
        <v>Q0</v>
      </c>
      <c r="I61" s="14" t="str">
        <f>IF('Original State Table'!I62="x", "x", IF('Original State Table'!I62=1,'Original State Table'!I$4,("!"&amp;'Original State Table'!I$4)))</f>
        <v>o3</v>
      </c>
      <c r="J61" s="15" t="str">
        <f>IF('Original State Table'!J62="x", "x", IF('Original State Table'!J62=1,'Original State Table'!J$4,("!"&amp;'Original State Table'!J$4)))</f>
        <v>!o2</v>
      </c>
      <c r="K61" s="15" t="str">
        <f>IF('Original State Table'!K62="x", "x", IF('Original State Table'!K62=1,'Original State Table'!K$4,("!"&amp;'Original State Table'!K$4)))</f>
        <v>o1</v>
      </c>
      <c r="L61" s="15" t="str">
        <f>IF('Original State Table'!L62="x", "x", IF('Original State Table'!L62=1,'Original State Table'!L$4,("!"&amp;'Original State Table'!L$4)))</f>
        <v>o0</v>
      </c>
      <c r="M61" s="15" t="str">
        <f>IF('Original State Table'!M62="x", "x", IF('Original State Table'!M62=1,'Original State Table'!M$4,("!"&amp;'Original State Table'!M$4)))</f>
        <v>x</v>
      </c>
      <c r="N61" s="15" t="str">
        <f>IF('Original State Table'!N62="x", "x", IF('Original State Table'!N62=1,'Original State Table'!N$4,("!"&amp;'Original State Table'!N$4)))</f>
        <v>x</v>
      </c>
      <c r="O61" s="15" t="str">
        <f>IF('Original State Table'!O62="x", "x", IF('Original State Table'!O62=1,'Original State Table'!O$4,("!"&amp;'Original State Table'!O$4)))</f>
        <v>x</v>
      </c>
      <c r="P61" s="16" t="str">
        <f>IF('Original State Table'!P62="x", "x", IF('Original State Table'!P62=1,'Original State Table'!P$4,("!"&amp;'Original State Table'!P$4)))</f>
        <v>x</v>
      </c>
      <c r="Q61" s="22" t="s">
        <v>63</v>
      </c>
      <c r="R61" s="14" t="str">
        <f>IF('Original State Table'!R62="x", "x", IF('Original State Table'!R62=1,'Original State Table'!R$4,("!"&amp;'Original State Table'!R$4)))</f>
        <v>!Q5</v>
      </c>
      <c r="S61" s="15" t="str">
        <f>IF('Original State Table'!S62="x", "x", IF('Original State Table'!S62=1,'Original State Table'!S$4,("!"&amp;'Original State Table'!S$4)))</f>
        <v>Q4</v>
      </c>
      <c r="T61" s="15" t="str">
        <f>IF('Original State Table'!T62="x", "x", IF('Original State Table'!T62=1,'Original State Table'!T$4,("!"&amp;'Original State Table'!T$4)))</f>
        <v>Q3</v>
      </c>
      <c r="U61" s="15" t="str">
        <f>IF('Original State Table'!U62="x", "x", IF('Original State Table'!U62=1,'Original State Table'!U$4,("!"&amp;'Original State Table'!U$4)))</f>
        <v>!Q2</v>
      </c>
      <c r="V61" s="15" t="str">
        <f>IF('Original State Table'!V62="x", "x", IF('Original State Table'!V62=1,'Original State Table'!V$4,("!"&amp;'Original State Table'!V$4)))</f>
        <v>!Q1</v>
      </c>
      <c r="W61" s="16" t="str">
        <f>IF('Original State Table'!W62="x", "x", IF('Original State Table'!W62=1,'Original State Table'!W$4,("!"&amp;'Original State Table'!W$4)))</f>
        <v>!Q0</v>
      </c>
      <c r="X61" s="14" t="str">
        <f>IF('Original State Table'!X62="x", "x", IF('Original State Table'!X62=1,'Original State Table'!X$4,("!"&amp;'Original State Table'!X$4)))</f>
        <v>!Encode0</v>
      </c>
      <c r="Y61" s="15" t="str">
        <f>IF('Original State Table'!Y62="x", "x", IF('Original State Table'!Y62=1,'Original State Table'!Y$4,("!"&amp;'Original State Table'!Y$4)))</f>
        <v>!Encode1</v>
      </c>
      <c r="Z61" s="15" t="str">
        <f>IF('Original State Table'!Z62="x", "x", IF('Original State Table'!Z62=1,'Original State Table'!Z$4,("!"&amp;'Original State Table'!Z$4)))</f>
        <v>Encode2</v>
      </c>
      <c r="AA61" s="15" t="str">
        <f>IF('Original State Table'!AA62="x", "x", IF('Original State Table'!AA62=1,'Original State Table'!AA$4,("!"&amp;'Original State Table'!AA$4)))</f>
        <v>x</v>
      </c>
      <c r="AB61" s="15" t="str">
        <f>IF('Original State Table'!AB62="x", "x", IF('Original State Table'!AB62=1,'Original State Table'!AB$4,("!"&amp;'Original State Table'!AB$4)))</f>
        <v>x</v>
      </c>
      <c r="AC61" s="15" t="str">
        <f>IF('Original State Table'!AC62="x", "x", IF('Original State Table'!AC62=1,'Original State Table'!AC$4,("!"&amp;'Original State Table'!AC$4)))</f>
        <v>!BGPR</v>
      </c>
      <c r="AD61" s="15" t="str">
        <f>IF('Original State Table'!AD62="x", "x", IF('Original State Table'!AD62=1,'Original State Table'!AD$4,("!"&amp;'Original State Table'!AD$4)))</f>
        <v>BPC</v>
      </c>
      <c r="AE61" s="15" t="str">
        <f>IF('Original State Table'!AE62="x", "x", IF('Original State Table'!AE62=1,'Original State Table'!AE$4,("!"&amp;'Original State Table'!AE$4)))</f>
        <v>!BMDR</v>
      </c>
      <c r="AF61" s="15" t="str">
        <f>IF('Original State Table'!AF62="x", "x", IF('Original State Table'!AF62=1,'Original State Table'!AF$4,("!"&amp;'Original State Table'!AF$4)))</f>
        <v>!Write_GPR</v>
      </c>
      <c r="AG61" s="15" t="str">
        <f>IF('Original State Table'!AG62="x", "x", IF('Original State Table'!AG62=1,'Original State Table'!AG$4,("!"&amp;'Original State Table'!AG$4)))</f>
        <v>!Read_MM</v>
      </c>
      <c r="AH61" s="15" t="str">
        <f>IF('Original State Table'!AH62="x", "x", IF('Original State Table'!AH62=1,'Original State Table'!AH$4,("!"&amp;'Original State Table'!AH$4)))</f>
        <v>!Write_MM</v>
      </c>
      <c r="AI61" s="15" t="str">
        <f>IF('Original State Table'!AI62="x", "x", IF('Original State Table'!AI62=1,'Original State Table'!AI$4,("!"&amp;'Original State Table'!AI$4)))</f>
        <v>Zin</v>
      </c>
      <c r="AJ61" s="15" t="str">
        <f>IF('Original State Table'!AJ62="x", "x", IF('Original State Table'!AJ62=1,'Original State Table'!AJ$4,("!"&amp;'Original State Table'!AJ$4)))</f>
        <v>!Z4</v>
      </c>
      <c r="AK61" s="15" t="str">
        <f>IF('Original State Table'!AK62="x", "x", IF('Original State Table'!AK62=1,'Original State Table'!AK$4,("!"&amp;'Original State Table'!AK$4)))</f>
        <v>!Zbus</v>
      </c>
      <c r="AL61" s="15" t="str">
        <f>IF('Original State Table'!AL62="x", "x", IF('Original State Table'!AL62=1,'Original State Table'!AL$4,("!"&amp;'Original State Table'!AL$4)))</f>
        <v>!Yin</v>
      </c>
      <c r="AM61" s="15" t="str">
        <f>IF('Original State Table'!AM62="x", "x", IF('Original State Table'!AM62=1,'Original State Table'!AM$4,("!"&amp;'Original State Table'!AM$4)))</f>
        <v>ALU/Add</v>
      </c>
      <c r="AN61" s="15" t="str">
        <f>IF('Original State Table'!AN62="x", "x", IF('Original State Table'!AN62=1,'Original State Table'!AN$4,("!"&amp;'Original State Table'!AN$4)))</f>
        <v>!MAR in</v>
      </c>
      <c r="AO61" s="15" t="str">
        <f>IF('Original State Table'!AO62="x", "x", IF('Original State Table'!AO62=1,'Original State Table'!AO$4,("!"&amp;'Original State Table'!AO$4)))</f>
        <v>!WFMC</v>
      </c>
      <c r="AP61" s="15" t="str">
        <f>IF('Original State Table'!AP62="x", "x", IF('Original State Table'!AP62=1,'Original State Table'!AP$4,("!"&amp;'Original State Table'!AP$4)))</f>
        <v>!ALU/Not</v>
      </c>
      <c r="AQ61" s="15" t="str">
        <f>IF('Original State Table'!AQ62="x", "x", IF('Original State Table'!AQ62=1,'Original State Table'!AQ$4,("!"&amp;'Original State Table'!AQ$4)))</f>
        <v>!MDR in</v>
      </c>
      <c r="AR61" s="15" t="str">
        <f>IF('Original State Table'!AR62="x", "x", IF('Original State Table'!AR62=1,'Original State Table'!AR$4,("!"&amp;'Original State Table'!AR$4)))</f>
        <v>!PC in</v>
      </c>
      <c r="AS61" s="15" t="str">
        <f>IF('Original State Table'!AS62="x", "x", IF('Original State Table'!AS62=1,'Original State Table'!AS$4,("!"&amp;'Original State Table'!AS$4)))</f>
        <v>!Trap</v>
      </c>
      <c r="AT61" s="15" t="str">
        <f>IF('Original State Table'!AT62="x", "x", IF('Original State Table'!AT62=1,'Original State Table'!AT$4,("!"&amp;'Original State Table'!AT$4)))</f>
        <v>!PSW in</v>
      </c>
      <c r="AU61" s="15" t="str">
        <f>IF('Original State Table'!AU62="x", "x", IF('Original State Table'!AU62=1,'Original State Table'!AU$4,("!"&amp;'Original State Table'!AU$4)))</f>
        <v>!Timer Set</v>
      </c>
      <c r="AV61" s="15" t="str">
        <f>IF('Original State Table'!AV62="x", "x", IF('Original State Table'!AV62=1,'Original State Table'!AV$4,("!"&amp;'Original State Table'!AV$4)))</f>
        <v>!ALU/Lshift</v>
      </c>
      <c r="AW61" s="15" t="str">
        <f>IF('Original State Table'!AW62="x", "x", IF('Original State Table'!AW62=1,'Original State Table'!AW$4,("!"&amp;'Original State Table'!AW$4)))</f>
        <v>!ALU/rshift</v>
      </c>
      <c r="AX61" s="15" t="str">
        <f>IF('Original State Table'!AX62="x", "x", IF('Original State Table'!AX62=1,'Original State Table'!AX$4,("!"&amp;'Original State Table'!AX$4)))</f>
        <v>!ALU/And</v>
      </c>
      <c r="AY61" s="15" t="str">
        <f>IF('Original State Table'!AY62="x", "x", IF('Original State Table'!AY62=1,'Original State Table'!AY$4,("!"&amp;'Original State Table'!AY$4)))</f>
        <v>!ALU/or</v>
      </c>
      <c r="AZ61" s="15" t="str">
        <f>IF('Original State Table'!AZ62="x", "x", IF('Original State Table'!AZ62=1,'Original State Table'!AZ$4,("!"&amp;'Original State Table'!AZ$4)))</f>
        <v>!ALU/inc</v>
      </c>
      <c r="BA61" s="15" t="str">
        <f>IF('Original State Table'!BA62="x", "x", IF('Original State Table'!BA62=1,'Original State Table'!BA$4,("!"&amp;'Original State Table'!BA$4)))</f>
        <v>!ALU/sub</v>
      </c>
      <c r="BB61" s="15" t="str">
        <f>IF('Original State Table'!BB62="x", "x", IF('Original State Table'!BB62=1,'Original State Table'!BB$4,("!"&amp;'Original State Table'!BB$4)))</f>
        <v>!PSWbus</v>
      </c>
      <c r="BC61" s="15" t="str">
        <f>IF('Original State Table'!BC62="x", "x", IF('Original State Table'!BC62=1,'Original State Table'!BC$4,("!"&amp;'Original State Table'!BC$4)))</f>
        <v>!ROMbus</v>
      </c>
      <c r="BD61" s="15" t="str">
        <f>IF('Original State Table'!BD62="x", "x", IF('Original State Table'!BD62=1,'Original State Table'!BD$4,("!"&amp;'Original State Table'!BD$4)))</f>
        <v>!R2</v>
      </c>
      <c r="BE61" s="15" t="str">
        <f>IF('Original State Table'!BE62="x", "x", IF('Original State Table'!BE62=1,'Original State Table'!BE$4,("!"&amp;'Original State Table'!BE$4)))</f>
        <v>!R1</v>
      </c>
      <c r="BF61" s="15" t="str">
        <f>IF('Original State Table'!BF62="x", "x", IF('Original State Table'!BF62=1,'Original State Table'!BF$4,("!"&amp;'Original State Table'!BF$4)))</f>
        <v>!R0</v>
      </c>
    </row>
    <row r="62" spans="1:58" x14ac:dyDescent="0.3">
      <c r="B62" s="22" t="s">
        <v>62</v>
      </c>
      <c r="C62" s="14" t="str">
        <f>IF('Original State Table'!C63="x", "x", IF('Original State Table'!C63=1,'Original State Table'!C$4,("!"&amp;'Original State Table'!C$4)))</f>
        <v>!Q5</v>
      </c>
      <c r="D62" s="15" t="str">
        <f>IF('Original State Table'!D63="x", "x", IF('Original State Table'!D63=1,'Original State Table'!D$4,("!"&amp;'Original State Table'!D$4)))</f>
        <v>Q4</v>
      </c>
      <c r="E62" s="15" t="str">
        <f>IF('Original State Table'!E63="x", "x", IF('Original State Table'!E63=1,'Original State Table'!E$4,("!"&amp;'Original State Table'!E$4)))</f>
        <v>Q3</v>
      </c>
      <c r="F62" s="15" t="str">
        <f>IF('Original State Table'!F63="x", "x", IF('Original State Table'!F63=1,'Original State Table'!F$4,("!"&amp;'Original State Table'!F$4)))</f>
        <v>!Q2</v>
      </c>
      <c r="G62" s="15" t="str">
        <f>IF('Original State Table'!G63="x", "x", IF('Original State Table'!G63=1,'Original State Table'!G$4,("!"&amp;'Original State Table'!G$4)))</f>
        <v>!Q1</v>
      </c>
      <c r="H62" s="16" t="str">
        <f>IF('Original State Table'!H63="x", "x", IF('Original State Table'!H63=1,'Original State Table'!H$4,("!"&amp;'Original State Table'!H$4)))</f>
        <v>!Q0</v>
      </c>
      <c r="I62" s="14" t="str">
        <f>IF('Original State Table'!I63="x", "x", IF('Original State Table'!I63=1,'Original State Table'!I$4,("!"&amp;'Original State Table'!I$4)))</f>
        <v>x</v>
      </c>
      <c r="J62" s="15" t="str">
        <f>IF('Original State Table'!J63="x", "x", IF('Original State Table'!J63=1,'Original State Table'!J$4,("!"&amp;'Original State Table'!J$4)))</f>
        <v>x</v>
      </c>
      <c r="K62" s="15" t="str">
        <f>IF('Original State Table'!K63="x", "x", IF('Original State Table'!K63=1,'Original State Table'!K$4,("!"&amp;'Original State Table'!K$4)))</f>
        <v>x</v>
      </c>
      <c r="L62" s="15" t="str">
        <f>IF('Original State Table'!L63="x", "x", IF('Original State Table'!L63=1,'Original State Table'!L$4,("!"&amp;'Original State Table'!L$4)))</f>
        <v>x</v>
      </c>
      <c r="M62" s="15" t="str">
        <f>IF('Original State Table'!M63="x", "x", IF('Original State Table'!M63=1,'Original State Table'!M$4,("!"&amp;'Original State Table'!M$4)))</f>
        <v>Timeout</v>
      </c>
      <c r="N62" s="15" t="str">
        <f>IF('Original State Table'!N63="x", "x", IF('Original State Table'!N63=1,'Original State Table'!N$4,("!"&amp;'Original State Table'!N$4)))</f>
        <v>x</v>
      </c>
      <c r="O62" s="15" t="str">
        <f>IF('Original State Table'!O63="x", "x", IF('Original State Table'!O63=1,'Original State Table'!O$4,("!"&amp;'Original State Table'!O$4)))</f>
        <v>x</v>
      </c>
      <c r="P62" s="16" t="str">
        <f>IF('Original State Table'!P63="x", "x", IF('Original State Table'!P63=1,'Original State Table'!P$4,("!"&amp;'Original State Table'!P$4)))</f>
        <v>!PRIV</v>
      </c>
      <c r="Q62" s="22" t="s">
        <v>109</v>
      </c>
      <c r="R62" s="14" t="str">
        <f>IF('Original State Table'!R63="x", "x", IF('Original State Table'!R63=1,'Original State Table'!R$4,("!"&amp;'Original State Table'!R$4)))</f>
        <v>Q5</v>
      </c>
      <c r="S62" s="15" t="str">
        <f>IF('Original State Table'!S63="x", "x", IF('Original State Table'!S63=1,'Original State Table'!S$4,("!"&amp;'Original State Table'!S$4)))</f>
        <v>!Q4</v>
      </c>
      <c r="T62" s="15" t="str">
        <f>IF('Original State Table'!T63="x", "x", IF('Original State Table'!T63=1,'Original State Table'!T$4,("!"&amp;'Original State Table'!T$4)))</f>
        <v>Q3</v>
      </c>
      <c r="U62" s="15" t="str">
        <f>IF('Original State Table'!U63="x", "x", IF('Original State Table'!U63=1,'Original State Table'!U$4,("!"&amp;'Original State Table'!U$4)))</f>
        <v>!Q2</v>
      </c>
      <c r="V62" s="15" t="str">
        <f>IF('Original State Table'!V63="x", "x", IF('Original State Table'!V63=1,'Original State Table'!V$4,("!"&amp;'Original State Table'!V$4)))</f>
        <v>!Q1</v>
      </c>
      <c r="W62" s="16" t="str">
        <f>IF('Original State Table'!W63="x", "x", IF('Original State Table'!W63=1,'Original State Table'!W$4,("!"&amp;'Original State Table'!W$4)))</f>
        <v>Q0</v>
      </c>
      <c r="X62" s="14" t="str">
        <f>IF('Original State Table'!X63="x", "x", IF('Original State Table'!X63=1,'Original State Table'!X$4,("!"&amp;'Original State Table'!X$4)))</f>
        <v>!Encode0</v>
      </c>
      <c r="Y62" s="15" t="str">
        <f>IF('Original State Table'!Y63="x", "x", IF('Original State Table'!Y63=1,'Original State Table'!Y$4,("!"&amp;'Original State Table'!Y$4)))</f>
        <v>!Encode1</v>
      </c>
      <c r="Z62" s="15" t="str">
        <f>IF('Original State Table'!Z63="x", "x", IF('Original State Table'!Z63=1,'Original State Table'!Z$4,("!"&amp;'Original State Table'!Z$4)))</f>
        <v>Encode2</v>
      </c>
      <c r="AA62" s="15" t="str">
        <f>IF('Original State Table'!AA63="x", "x", IF('Original State Table'!AA63=1,'Original State Table'!AA$4,("!"&amp;'Original State Table'!AA$4)))</f>
        <v>x</v>
      </c>
      <c r="AB62" s="15" t="str">
        <f>IF('Original State Table'!AB63="x", "x", IF('Original State Table'!AB63=1,'Original State Table'!AB$4,("!"&amp;'Original State Table'!AB$4)))</f>
        <v>x</v>
      </c>
      <c r="AC62" s="15" t="str">
        <f>IF('Original State Table'!AC63="x", "x", IF('Original State Table'!AC63=1,'Original State Table'!AC$4,("!"&amp;'Original State Table'!AC$4)))</f>
        <v>!BGPR</v>
      </c>
      <c r="AD62" s="15" t="str">
        <f>IF('Original State Table'!AD63="x", "x", IF('Original State Table'!AD63=1,'Original State Table'!AD$4,("!"&amp;'Original State Table'!AD$4)))</f>
        <v>!BPC</v>
      </c>
      <c r="AE62" s="15" t="str">
        <f>IF('Original State Table'!AE63="x", "x", IF('Original State Table'!AE63=1,'Original State Table'!AE$4,("!"&amp;'Original State Table'!AE$4)))</f>
        <v>!BMDR</v>
      </c>
      <c r="AF62" s="15" t="str">
        <f>IF('Original State Table'!AF63="x", "x", IF('Original State Table'!AF63=1,'Original State Table'!AF$4,("!"&amp;'Original State Table'!AF$4)))</f>
        <v>!Write_GPR</v>
      </c>
      <c r="AG62" s="15" t="str">
        <f>IF('Original State Table'!AG63="x", "x", IF('Original State Table'!AG63=1,'Original State Table'!AG$4,("!"&amp;'Original State Table'!AG$4)))</f>
        <v>!Read_MM</v>
      </c>
      <c r="AH62" s="15" t="str">
        <f>IF('Original State Table'!AH63="x", "x", IF('Original State Table'!AH63=1,'Original State Table'!AH$4,("!"&amp;'Original State Table'!AH$4)))</f>
        <v>!Write_MM</v>
      </c>
      <c r="AI62" s="15" t="str">
        <f>IF('Original State Table'!AI63="x", "x", IF('Original State Table'!AI63=1,'Original State Table'!AI$4,("!"&amp;'Original State Table'!AI$4)))</f>
        <v>!Zin</v>
      </c>
      <c r="AJ62" s="15" t="str">
        <f>IF('Original State Table'!AJ63="x", "x", IF('Original State Table'!AJ63=1,'Original State Table'!AJ$4,("!"&amp;'Original State Table'!AJ$4)))</f>
        <v>!Z4</v>
      </c>
      <c r="AK62" s="15" t="str">
        <f>IF('Original State Table'!AK63="x", "x", IF('Original State Table'!AK63=1,'Original State Table'!AK$4,("!"&amp;'Original State Table'!AK$4)))</f>
        <v>Zbus</v>
      </c>
      <c r="AL62" s="15" t="str">
        <f>IF('Original State Table'!AL63="x", "x", IF('Original State Table'!AL63=1,'Original State Table'!AL$4,("!"&amp;'Original State Table'!AL$4)))</f>
        <v>!Yin</v>
      </c>
      <c r="AM62" s="15" t="str">
        <f>IF('Original State Table'!AM63="x", "x", IF('Original State Table'!AM63=1,'Original State Table'!AM$4,("!"&amp;'Original State Table'!AM$4)))</f>
        <v>!ALU/Add</v>
      </c>
      <c r="AN62" s="15" t="str">
        <f>IF('Original State Table'!AN63="x", "x", IF('Original State Table'!AN63=1,'Original State Table'!AN$4,("!"&amp;'Original State Table'!AN$4)))</f>
        <v>!MAR in</v>
      </c>
      <c r="AO62" s="15" t="str">
        <f>IF('Original State Table'!AO63="x", "x", IF('Original State Table'!AO63=1,'Original State Table'!AO$4,("!"&amp;'Original State Table'!AO$4)))</f>
        <v>!WFMC</v>
      </c>
      <c r="AP62" s="15" t="str">
        <f>IF('Original State Table'!AP63="x", "x", IF('Original State Table'!AP63=1,'Original State Table'!AP$4,("!"&amp;'Original State Table'!AP$4)))</f>
        <v>!ALU/Not</v>
      </c>
      <c r="AQ62" s="15" t="str">
        <f>IF('Original State Table'!AQ63="x", "x", IF('Original State Table'!AQ63=1,'Original State Table'!AQ$4,("!"&amp;'Original State Table'!AQ$4)))</f>
        <v>!MDR in</v>
      </c>
      <c r="AR62" s="15" t="str">
        <f>IF('Original State Table'!AR63="x", "x", IF('Original State Table'!AR63=1,'Original State Table'!AR$4,("!"&amp;'Original State Table'!AR$4)))</f>
        <v>PC in</v>
      </c>
      <c r="AS62" s="15" t="str">
        <f>IF('Original State Table'!AS63="x", "x", IF('Original State Table'!AS63=1,'Original State Table'!AS$4,("!"&amp;'Original State Table'!AS$4)))</f>
        <v>!Trap</v>
      </c>
      <c r="AT62" s="15" t="str">
        <f>IF('Original State Table'!AT63="x", "x", IF('Original State Table'!AT63=1,'Original State Table'!AT$4,("!"&amp;'Original State Table'!AT$4)))</f>
        <v>!PSW in</v>
      </c>
      <c r="AU62" s="15" t="str">
        <f>IF('Original State Table'!AU63="x", "x", IF('Original State Table'!AU63=1,'Original State Table'!AU$4,("!"&amp;'Original State Table'!AU$4)))</f>
        <v>!Timer Set</v>
      </c>
      <c r="AV62" s="15" t="str">
        <f>IF('Original State Table'!AV63="x", "x", IF('Original State Table'!AV63=1,'Original State Table'!AV$4,("!"&amp;'Original State Table'!AV$4)))</f>
        <v>!ALU/Lshift</v>
      </c>
      <c r="AW62" s="15" t="str">
        <f>IF('Original State Table'!AW63="x", "x", IF('Original State Table'!AW63=1,'Original State Table'!AW$4,("!"&amp;'Original State Table'!AW$4)))</f>
        <v>!ALU/rshift</v>
      </c>
      <c r="AX62" s="15" t="str">
        <f>IF('Original State Table'!AX63="x", "x", IF('Original State Table'!AX63=1,'Original State Table'!AX$4,("!"&amp;'Original State Table'!AX$4)))</f>
        <v>!ALU/And</v>
      </c>
      <c r="AY62" s="15" t="str">
        <f>IF('Original State Table'!AY63="x", "x", IF('Original State Table'!AY63=1,'Original State Table'!AY$4,("!"&amp;'Original State Table'!AY$4)))</f>
        <v>!ALU/or</v>
      </c>
      <c r="AZ62" s="15" t="str">
        <f>IF('Original State Table'!AZ63="x", "x", IF('Original State Table'!AZ63=1,'Original State Table'!AZ$4,("!"&amp;'Original State Table'!AZ$4)))</f>
        <v>!ALU/inc</v>
      </c>
      <c r="BA62" s="15" t="str">
        <f>IF('Original State Table'!BA63="x", "x", IF('Original State Table'!BA63=1,'Original State Table'!BA$4,("!"&amp;'Original State Table'!BA$4)))</f>
        <v>!ALU/sub</v>
      </c>
      <c r="BB62" s="15" t="str">
        <f>IF('Original State Table'!BB63="x", "x", IF('Original State Table'!BB63=1,'Original State Table'!BB$4,("!"&amp;'Original State Table'!BB$4)))</f>
        <v>!PSWbus</v>
      </c>
      <c r="BC62" s="15" t="str">
        <f>IF('Original State Table'!BC63="x", "x", IF('Original State Table'!BC63=1,'Original State Table'!BC$4,("!"&amp;'Original State Table'!BC$4)))</f>
        <v>!ROMbus</v>
      </c>
      <c r="BD62" s="15" t="str">
        <f>IF('Original State Table'!BD63="x", "x", IF('Original State Table'!BD63=1,'Original State Table'!BD$4,("!"&amp;'Original State Table'!BD$4)))</f>
        <v>!R2</v>
      </c>
      <c r="BE62" s="15" t="str">
        <f>IF('Original State Table'!BE63="x", "x", IF('Original State Table'!BE63=1,'Original State Table'!BE$4,("!"&amp;'Original State Table'!BE$4)))</f>
        <v>!R1</v>
      </c>
      <c r="BF62" s="15" t="str">
        <f>IF('Original State Table'!BF63="x", "x", IF('Original State Table'!BF63=1,'Original State Table'!BF$4,("!"&amp;'Original State Table'!BF$4)))</f>
        <v>!R0</v>
      </c>
    </row>
    <row r="63" spans="1:58" hidden="1" x14ac:dyDescent="0.3">
      <c r="B63" s="22" t="s">
        <v>62</v>
      </c>
      <c r="C63" s="14" t="str">
        <f>IF('Original State Table'!C64="x", "x", IF('Original State Table'!C64=1,'Original State Table'!C$4,("!"&amp;'Original State Table'!C$4)))</f>
        <v>!Q5</v>
      </c>
      <c r="D63" s="15" t="str">
        <f>IF('Original State Table'!D64="x", "x", IF('Original State Table'!D64=1,'Original State Table'!D$4,("!"&amp;'Original State Table'!D$4)))</f>
        <v>Q4</v>
      </c>
      <c r="E63" s="15" t="str">
        <f>IF('Original State Table'!E64="x", "x", IF('Original State Table'!E64=1,'Original State Table'!E$4,("!"&amp;'Original State Table'!E$4)))</f>
        <v>Q3</v>
      </c>
      <c r="F63" s="15" t="str">
        <f>IF('Original State Table'!F64="x", "x", IF('Original State Table'!F64=1,'Original State Table'!F$4,("!"&amp;'Original State Table'!F$4)))</f>
        <v>!Q2</v>
      </c>
      <c r="G63" s="15" t="str">
        <f>IF('Original State Table'!G64="x", "x", IF('Original State Table'!G64=1,'Original State Table'!G$4,("!"&amp;'Original State Table'!G$4)))</f>
        <v>!Q1</v>
      </c>
      <c r="H63" s="16" t="str">
        <f>IF('Original State Table'!H64="x", "x", IF('Original State Table'!H64=1,'Original State Table'!H$4,("!"&amp;'Original State Table'!H$4)))</f>
        <v>!Q0</v>
      </c>
      <c r="I63" s="14" t="str">
        <f>IF('Original State Table'!I64="x", "x", IF('Original State Table'!I64=1,'Original State Table'!I$4,("!"&amp;'Original State Table'!I$4)))</f>
        <v>x</v>
      </c>
      <c r="J63" s="15" t="str">
        <f>IF('Original State Table'!J64="x", "x", IF('Original State Table'!J64=1,'Original State Table'!J$4,("!"&amp;'Original State Table'!J$4)))</f>
        <v>x</v>
      </c>
      <c r="K63" s="15" t="str">
        <f>IF('Original State Table'!K64="x", "x", IF('Original State Table'!K64=1,'Original State Table'!K$4,("!"&amp;'Original State Table'!K$4)))</f>
        <v>x</v>
      </c>
      <c r="L63" s="15" t="str">
        <f>IF('Original State Table'!L64="x", "x", IF('Original State Table'!L64=1,'Original State Table'!L$4,("!"&amp;'Original State Table'!L$4)))</f>
        <v>x</v>
      </c>
      <c r="M63" s="15" t="str">
        <f>IF('Original State Table'!M64="x", "x", IF('Original State Table'!M64=1,'Original State Table'!M$4,("!"&amp;'Original State Table'!M$4)))</f>
        <v>x</v>
      </c>
      <c r="N63" s="15" t="str">
        <f>IF('Original State Table'!N64="x", "x", IF('Original State Table'!N64=1,'Original State Table'!N$4,("!"&amp;'Original State Table'!N$4)))</f>
        <v>x</v>
      </c>
      <c r="O63" s="15" t="str">
        <f>IF('Original State Table'!O64="x", "x", IF('Original State Table'!O64=1,'Original State Table'!O$4,("!"&amp;'Original State Table'!O$4)))</f>
        <v>x</v>
      </c>
      <c r="P63" s="16" t="str">
        <f>IF('Original State Table'!P64="x", "x", IF('Original State Table'!P64=1,'Original State Table'!P$4,("!"&amp;'Original State Table'!P$4)))</f>
        <v>x</v>
      </c>
      <c r="Q63" s="22" t="s">
        <v>97</v>
      </c>
      <c r="R63" s="14" t="str">
        <f>IF('Original State Table'!R64="x", "x", IF('Original State Table'!R64=1,'Original State Table'!R$4,("!"&amp;'Original State Table'!R$4)))</f>
        <v>Q5</v>
      </c>
      <c r="S63" s="15" t="str">
        <f>IF('Original State Table'!S64="x", "x", IF('Original State Table'!S64=1,'Original State Table'!S$4,("!"&amp;'Original State Table'!S$4)))</f>
        <v>Q4</v>
      </c>
      <c r="T63" s="15" t="str">
        <f>IF('Original State Table'!T64="x", "x", IF('Original State Table'!T64=1,'Original State Table'!T$4,("!"&amp;'Original State Table'!T$4)))</f>
        <v>!Q3</v>
      </c>
      <c r="U63" s="15" t="str">
        <f>IF('Original State Table'!U64="x", "x", IF('Original State Table'!U64=1,'Original State Table'!U$4,("!"&amp;'Original State Table'!U$4)))</f>
        <v>Q2</v>
      </c>
      <c r="V63" s="15" t="str">
        <f>IF('Original State Table'!V64="x", "x", IF('Original State Table'!V64=1,'Original State Table'!V$4,("!"&amp;'Original State Table'!V$4)))</f>
        <v>!Q1</v>
      </c>
      <c r="W63" s="16" t="str">
        <f>IF('Original State Table'!W64="x", "x", IF('Original State Table'!W64=1,'Original State Table'!W$4,("!"&amp;'Original State Table'!W$4)))</f>
        <v>Q0</v>
      </c>
      <c r="X63" s="14" t="str">
        <f>IF('Original State Table'!X64="x", "x", IF('Original State Table'!X64=1,'Original State Table'!X$4,("!"&amp;'Original State Table'!X$4)))</f>
        <v>!Encode0</v>
      </c>
      <c r="Y63" s="15" t="str">
        <f>IF('Original State Table'!Y64="x", "x", IF('Original State Table'!Y64=1,'Original State Table'!Y$4,("!"&amp;'Original State Table'!Y$4)))</f>
        <v>!Encode1</v>
      </c>
      <c r="Z63" s="15" t="str">
        <f>IF('Original State Table'!Z64="x", "x", IF('Original State Table'!Z64=1,'Original State Table'!Z$4,("!"&amp;'Original State Table'!Z$4)))</f>
        <v>Encode2</v>
      </c>
      <c r="AA63" s="15" t="str">
        <f>IF('Original State Table'!AA64="x", "x", IF('Original State Table'!AA64=1,'Original State Table'!AA$4,("!"&amp;'Original State Table'!AA$4)))</f>
        <v>x</v>
      </c>
      <c r="AB63" s="15" t="str">
        <f>IF('Original State Table'!AB64="x", "x", IF('Original State Table'!AB64=1,'Original State Table'!AB$4,("!"&amp;'Original State Table'!AB$4)))</f>
        <v>x</v>
      </c>
      <c r="AC63" s="15" t="str">
        <f>IF('Original State Table'!AC64="x", "x", IF('Original State Table'!AC64=1,'Original State Table'!AC$4,("!"&amp;'Original State Table'!AC$4)))</f>
        <v>!BGPR</v>
      </c>
      <c r="AD63" s="15" t="str">
        <f>IF('Original State Table'!AD64="x", "x", IF('Original State Table'!AD64=1,'Original State Table'!AD$4,("!"&amp;'Original State Table'!AD$4)))</f>
        <v>!BPC</v>
      </c>
      <c r="AE63" s="15" t="str">
        <f>IF('Original State Table'!AE64="x", "x", IF('Original State Table'!AE64=1,'Original State Table'!AE$4,("!"&amp;'Original State Table'!AE$4)))</f>
        <v>!BMDR</v>
      </c>
      <c r="AF63" s="15" t="str">
        <f>IF('Original State Table'!AF64="x", "x", IF('Original State Table'!AF64=1,'Original State Table'!AF$4,("!"&amp;'Original State Table'!AF$4)))</f>
        <v>!Write_GPR</v>
      </c>
      <c r="AG63" s="15" t="str">
        <f>IF('Original State Table'!AG64="x", "x", IF('Original State Table'!AG64=1,'Original State Table'!AG$4,("!"&amp;'Original State Table'!AG$4)))</f>
        <v>!Read_MM</v>
      </c>
      <c r="AH63" s="15" t="str">
        <f>IF('Original State Table'!AH64="x", "x", IF('Original State Table'!AH64=1,'Original State Table'!AH$4,("!"&amp;'Original State Table'!AH$4)))</f>
        <v>!Write_MM</v>
      </c>
      <c r="AI63" s="15" t="str">
        <f>IF('Original State Table'!AI64="x", "x", IF('Original State Table'!AI64=1,'Original State Table'!AI$4,("!"&amp;'Original State Table'!AI$4)))</f>
        <v>!Zin</v>
      </c>
      <c r="AJ63" s="15" t="str">
        <f>IF('Original State Table'!AJ64="x", "x", IF('Original State Table'!AJ64=1,'Original State Table'!AJ$4,("!"&amp;'Original State Table'!AJ$4)))</f>
        <v>!Z4</v>
      </c>
      <c r="AK63" s="15" t="str">
        <f>IF('Original State Table'!AK64="x", "x", IF('Original State Table'!AK64=1,'Original State Table'!AK$4,("!"&amp;'Original State Table'!AK$4)))</f>
        <v>Zbus</v>
      </c>
      <c r="AL63" s="15" t="str">
        <f>IF('Original State Table'!AL64="x", "x", IF('Original State Table'!AL64=1,'Original State Table'!AL$4,("!"&amp;'Original State Table'!AL$4)))</f>
        <v>!Yin</v>
      </c>
      <c r="AM63" s="15" t="str">
        <f>IF('Original State Table'!AM64="x", "x", IF('Original State Table'!AM64=1,'Original State Table'!AM$4,("!"&amp;'Original State Table'!AM$4)))</f>
        <v>!ALU/Add</v>
      </c>
      <c r="AN63" s="15" t="str">
        <f>IF('Original State Table'!AN64="x", "x", IF('Original State Table'!AN64=1,'Original State Table'!AN$4,("!"&amp;'Original State Table'!AN$4)))</f>
        <v>!MAR in</v>
      </c>
      <c r="AO63" s="15" t="str">
        <f>IF('Original State Table'!AO64="x", "x", IF('Original State Table'!AO64=1,'Original State Table'!AO$4,("!"&amp;'Original State Table'!AO$4)))</f>
        <v>!WFMC</v>
      </c>
      <c r="AP63" s="15" t="str">
        <f>IF('Original State Table'!AP64="x", "x", IF('Original State Table'!AP64=1,'Original State Table'!AP$4,("!"&amp;'Original State Table'!AP$4)))</f>
        <v>!ALU/Not</v>
      </c>
      <c r="AQ63" s="15" t="str">
        <f>IF('Original State Table'!AQ64="x", "x", IF('Original State Table'!AQ64=1,'Original State Table'!AQ$4,("!"&amp;'Original State Table'!AQ$4)))</f>
        <v>!MDR in</v>
      </c>
      <c r="AR63" s="15" t="str">
        <f>IF('Original State Table'!AR64="x", "x", IF('Original State Table'!AR64=1,'Original State Table'!AR$4,("!"&amp;'Original State Table'!AR$4)))</f>
        <v>PC in</v>
      </c>
      <c r="AS63" s="15" t="str">
        <f>IF('Original State Table'!AS64="x", "x", IF('Original State Table'!AS64=1,'Original State Table'!AS$4,("!"&amp;'Original State Table'!AS$4)))</f>
        <v>!Trap</v>
      </c>
      <c r="AT63" s="15" t="str">
        <f>IF('Original State Table'!AT64="x", "x", IF('Original State Table'!AT64=1,'Original State Table'!AT$4,("!"&amp;'Original State Table'!AT$4)))</f>
        <v>!PSW in</v>
      </c>
      <c r="AU63" s="15" t="str">
        <f>IF('Original State Table'!AU64="x", "x", IF('Original State Table'!AU64=1,'Original State Table'!AU$4,("!"&amp;'Original State Table'!AU$4)))</f>
        <v>!Timer Set</v>
      </c>
      <c r="AV63" s="15" t="str">
        <f>IF('Original State Table'!AV64="x", "x", IF('Original State Table'!AV64=1,'Original State Table'!AV$4,("!"&amp;'Original State Table'!AV$4)))</f>
        <v>!ALU/Lshift</v>
      </c>
      <c r="AW63" s="15" t="str">
        <f>IF('Original State Table'!AW64="x", "x", IF('Original State Table'!AW64=1,'Original State Table'!AW$4,("!"&amp;'Original State Table'!AW$4)))</f>
        <v>!ALU/rshift</v>
      </c>
      <c r="AX63" s="15" t="str">
        <f>IF('Original State Table'!AX64="x", "x", IF('Original State Table'!AX64=1,'Original State Table'!AX$4,("!"&amp;'Original State Table'!AX$4)))</f>
        <v>!ALU/And</v>
      </c>
      <c r="AY63" s="15" t="str">
        <f>IF('Original State Table'!AY64="x", "x", IF('Original State Table'!AY64=1,'Original State Table'!AY$4,("!"&amp;'Original State Table'!AY$4)))</f>
        <v>!ALU/or</v>
      </c>
      <c r="AZ63" s="15" t="str">
        <f>IF('Original State Table'!AZ64="x", "x", IF('Original State Table'!AZ64=1,'Original State Table'!AZ$4,("!"&amp;'Original State Table'!AZ$4)))</f>
        <v>!ALU/inc</v>
      </c>
      <c r="BA63" s="15" t="str">
        <f>IF('Original State Table'!BA64="x", "x", IF('Original State Table'!BA64=1,'Original State Table'!BA$4,("!"&amp;'Original State Table'!BA$4)))</f>
        <v>!ALU/sub</v>
      </c>
      <c r="BB63" s="15" t="str">
        <f>IF('Original State Table'!BB64="x", "x", IF('Original State Table'!BB64=1,'Original State Table'!BB$4,("!"&amp;'Original State Table'!BB$4)))</f>
        <v>!PSWbus</v>
      </c>
      <c r="BC63" s="15" t="str">
        <f>IF('Original State Table'!BC64="x", "x", IF('Original State Table'!BC64=1,'Original State Table'!BC$4,("!"&amp;'Original State Table'!BC$4)))</f>
        <v>!ROMbus</v>
      </c>
      <c r="BD63" s="15" t="str">
        <f>IF('Original State Table'!BD64="x", "x", IF('Original State Table'!BD64=1,'Original State Table'!BD$4,("!"&amp;'Original State Table'!BD$4)))</f>
        <v>!R2</v>
      </c>
      <c r="BE63" s="15" t="str">
        <f>IF('Original State Table'!BE64="x", "x", IF('Original State Table'!BE64=1,'Original State Table'!BE$4,("!"&amp;'Original State Table'!BE$4)))</f>
        <v>!R1</v>
      </c>
      <c r="BF63" s="15" t="str">
        <f>IF('Original State Table'!BF64="x", "x", IF('Original State Table'!BF64=1,'Original State Table'!BF$4,("!"&amp;'Original State Table'!BF$4)))</f>
        <v>!R0</v>
      </c>
    </row>
    <row r="64" spans="1:58" s="17" customFormat="1" x14ac:dyDescent="0.3">
      <c r="A64" s="11"/>
      <c r="B64" s="22" t="s">
        <v>63</v>
      </c>
      <c r="C64" s="14" t="str">
        <f>IF('Original State Table'!C65="x", "x", IF('Original State Table'!C65=1,'Original State Table'!C$4,("!"&amp;'Original State Table'!C$4)))</f>
        <v>!Q5</v>
      </c>
      <c r="D64" s="15" t="str">
        <f>IF('Original State Table'!D65="x", "x", IF('Original State Table'!D65=1,'Original State Table'!D$4,("!"&amp;'Original State Table'!D$4)))</f>
        <v>Q4</v>
      </c>
      <c r="E64" s="15" t="str">
        <f>IF('Original State Table'!E65="x", "x", IF('Original State Table'!E65=1,'Original State Table'!E$4,("!"&amp;'Original State Table'!E$4)))</f>
        <v>Q3</v>
      </c>
      <c r="F64" s="15" t="str">
        <f>IF('Original State Table'!F65="x", "x", IF('Original State Table'!F65=1,'Original State Table'!F$4,("!"&amp;'Original State Table'!F$4)))</f>
        <v>!Q2</v>
      </c>
      <c r="G64" s="15" t="str">
        <f>IF('Original State Table'!G65="x", "x", IF('Original State Table'!G65=1,'Original State Table'!G$4,("!"&amp;'Original State Table'!G$4)))</f>
        <v>!Q1</v>
      </c>
      <c r="H64" s="16" t="str">
        <f>IF('Original State Table'!H65="x", "x", IF('Original State Table'!H65=1,'Original State Table'!H$4,("!"&amp;'Original State Table'!H$4)))</f>
        <v>Q0</v>
      </c>
      <c r="I64" s="14" t="str">
        <f>IF('Original State Table'!I65="x", "x", IF('Original State Table'!I65=1,'Original State Table'!I$4,("!"&amp;'Original State Table'!I$4)))</f>
        <v>x</v>
      </c>
      <c r="J64" s="15" t="str">
        <f>IF('Original State Table'!J65="x", "x", IF('Original State Table'!J65=1,'Original State Table'!J$4,("!"&amp;'Original State Table'!J$4)))</f>
        <v>x</v>
      </c>
      <c r="K64" s="15" t="str">
        <f>IF('Original State Table'!K65="x", "x", IF('Original State Table'!K65=1,'Original State Table'!K$4,("!"&amp;'Original State Table'!K$4)))</f>
        <v>x</v>
      </c>
      <c r="L64" s="15" t="str">
        <f>IF('Original State Table'!L65="x", "x", IF('Original State Table'!L65=1,'Original State Table'!L$4,("!"&amp;'Original State Table'!L$4)))</f>
        <v>x</v>
      </c>
      <c r="M64" s="15" t="str">
        <f>IF('Original State Table'!M65="x", "x", IF('Original State Table'!M65=1,'Original State Table'!M$4,("!"&amp;'Original State Table'!M$4)))</f>
        <v>x</v>
      </c>
      <c r="N64" s="15" t="str">
        <f>IF('Original State Table'!N65="x", "x", IF('Original State Table'!N65=1,'Original State Table'!N$4,("!"&amp;'Original State Table'!N$4)))</f>
        <v>x</v>
      </c>
      <c r="O64" s="15" t="str">
        <f>IF('Original State Table'!O65="x", "x", IF('Original State Table'!O65=1,'Original State Table'!O$4,("!"&amp;'Original State Table'!O$4)))</f>
        <v>x</v>
      </c>
      <c r="P64" s="16" t="str">
        <f>IF('Original State Table'!P65="x", "x", IF('Original State Table'!P65=1,'Original State Table'!P$4,("!"&amp;'Original State Table'!P$4)))</f>
        <v>x</v>
      </c>
      <c r="Q64" s="22" t="s">
        <v>64</v>
      </c>
      <c r="R64" s="14" t="str">
        <f>IF('Original State Table'!R65="x", "x", IF('Original State Table'!R65=1,'Original State Table'!R$4,("!"&amp;'Original State Table'!R$4)))</f>
        <v>!Q5</v>
      </c>
      <c r="S64" s="15" t="str">
        <f>IF('Original State Table'!S65="x", "x", IF('Original State Table'!S65=1,'Original State Table'!S$4,("!"&amp;'Original State Table'!S$4)))</f>
        <v>Q4</v>
      </c>
      <c r="T64" s="15" t="str">
        <f>IF('Original State Table'!T65="x", "x", IF('Original State Table'!T65=1,'Original State Table'!T$4,("!"&amp;'Original State Table'!T$4)))</f>
        <v>Q3</v>
      </c>
      <c r="U64" s="15" t="str">
        <f>IF('Original State Table'!U65="x", "x", IF('Original State Table'!U65=1,'Original State Table'!U$4,("!"&amp;'Original State Table'!U$4)))</f>
        <v>!Q2</v>
      </c>
      <c r="V64" s="15" t="str">
        <f>IF('Original State Table'!V65="x", "x", IF('Original State Table'!V65=1,'Original State Table'!V$4,("!"&amp;'Original State Table'!V$4)))</f>
        <v>Q1</v>
      </c>
      <c r="W64" s="16" t="str">
        <f>IF('Original State Table'!W65="x", "x", IF('Original State Table'!W65=1,'Original State Table'!W$4,("!"&amp;'Original State Table'!W$4)))</f>
        <v>!Q0</v>
      </c>
      <c r="X64" s="14" t="str">
        <f>IF('Original State Table'!X65="x", "x", IF('Original State Table'!X65=1,'Original State Table'!X$4,("!"&amp;'Original State Table'!X$4)))</f>
        <v>!Encode0</v>
      </c>
      <c r="Y64" s="15" t="str">
        <f>IF('Original State Table'!Y65="x", "x", IF('Original State Table'!Y65=1,'Original State Table'!Y$4,("!"&amp;'Original State Table'!Y$4)))</f>
        <v>!Encode1</v>
      </c>
      <c r="Z64" s="15" t="str">
        <f>IF('Original State Table'!Z65="x", "x", IF('Original State Table'!Z65=1,'Original State Table'!Z$4,("!"&amp;'Original State Table'!Z$4)))</f>
        <v>Encode2</v>
      </c>
      <c r="AA64" s="15" t="str">
        <f>IF('Original State Table'!AA65="x", "x", IF('Original State Table'!AA65=1,'Original State Table'!AA$4,("!"&amp;'Original State Table'!AA$4)))</f>
        <v>x</v>
      </c>
      <c r="AB64" s="15" t="str">
        <f>IF('Original State Table'!AB65="x", "x", IF('Original State Table'!AB65=1,'Original State Table'!AB$4,("!"&amp;'Original State Table'!AB$4)))</f>
        <v>x</v>
      </c>
      <c r="AC64" s="15" t="str">
        <f>IF('Original State Table'!AC65="x", "x", IF('Original State Table'!AC65=1,'Original State Table'!AC$4,("!"&amp;'Original State Table'!AC$4)))</f>
        <v>!BGPR</v>
      </c>
      <c r="AD64" s="15" t="str">
        <f>IF('Original State Table'!AD65="x", "x", IF('Original State Table'!AD65=1,'Original State Table'!AD$4,("!"&amp;'Original State Table'!AD$4)))</f>
        <v>!BPC</v>
      </c>
      <c r="AE64" s="15" t="str">
        <f>IF('Original State Table'!AE65="x", "x", IF('Original State Table'!AE65=1,'Original State Table'!AE$4,("!"&amp;'Original State Table'!AE$4)))</f>
        <v>!BMDR</v>
      </c>
      <c r="AF64" s="15" t="str">
        <f>IF('Original State Table'!AF65="x", "x", IF('Original State Table'!AF65=1,'Original State Table'!AF$4,("!"&amp;'Original State Table'!AF$4)))</f>
        <v>!Write_GPR</v>
      </c>
      <c r="AG64" s="15" t="str">
        <f>IF('Original State Table'!AG65="x", "x", IF('Original State Table'!AG65=1,'Original State Table'!AG$4,("!"&amp;'Original State Table'!AG$4)))</f>
        <v>Read_MM</v>
      </c>
      <c r="AH64" s="15" t="str">
        <f>IF('Original State Table'!AH65="x", "x", IF('Original State Table'!AH65=1,'Original State Table'!AH$4,("!"&amp;'Original State Table'!AH$4)))</f>
        <v>!Write_MM</v>
      </c>
      <c r="AI64" s="15" t="str">
        <f>IF('Original State Table'!AI65="x", "x", IF('Original State Table'!AI65=1,'Original State Table'!AI$4,("!"&amp;'Original State Table'!AI$4)))</f>
        <v>!Zin</v>
      </c>
      <c r="AJ64" s="15" t="str">
        <f>IF('Original State Table'!AJ65="x", "x", IF('Original State Table'!AJ65=1,'Original State Table'!AJ$4,("!"&amp;'Original State Table'!AJ$4)))</f>
        <v>!Z4</v>
      </c>
      <c r="AK64" s="15" t="str">
        <f>IF('Original State Table'!AK65="x", "x", IF('Original State Table'!AK65=1,'Original State Table'!AK$4,("!"&amp;'Original State Table'!AK$4)))</f>
        <v>Zbus</v>
      </c>
      <c r="AL64" s="15" t="str">
        <f>IF('Original State Table'!AL65="x", "x", IF('Original State Table'!AL65=1,'Original State Table'!AL$4,("!"&amp;'Original State Table'!AL$4)))</f>
        <v>!Yin</v>
      </c>
      <c r="AM64" s="15" t="str">
        <f>IF('Original State Table'!AM65="x", "x", IF('Original State Table'!AM65=1,'Original State Table'!AM$4,("!"&amp;'Original State Table'!AM$4)))</f>
        <v>!ALU/Add</v>
      </c>
      <c r="AN64" s="15" t="str">
        <f>IF('Original State Table'!AN65="x", "x", IF('Original State Table'!AN65=1,'Original State Table'!AN$4,("!"&amp;'Original State Table'!AN$4)))</f>
        <v>MAR in</v>
      </c>
      <c r="AO64" s="15" t="str">
        <f>IF('Original State Table'!AO65="x", "x", IF('Original State Table'!AO65=1,'Original State Table'!AO$4,("!"&amp;'Original State Table'!AO$4)))</f>
        <v>!WFMC</v>
      </c>
      <c r="AP64" s="15" t="str">
        <f>IF('Original State Table'!AP65="x", "x", IF('Original State Table'!AP65=1,'Original State Table'!AP$4,("!"&amp;'Original State Table'!AP$4)))</f>
        <v>!ALU/Not</v>
      </c>
      <c r="AQ64" s="15" t="str">
        <f>IF('Original State Table'!AQ65="x", "x", IF('Original State Table'!AQ65=1,'Original State Table'!AQ$4,("!"&amp;'Original State Table'!AQ$4)))</f>
        <v>!MDR in</v>
      </c>
      <c r="AR64" s="15" t="str">
        <f>IF('Original State Table'!AR65="x", "x", IF('Original State Table'!AR65=1,'Original State Table'!AR$4,("!"&amp;'Original State Table'!AR$4)))</f>
        <v>!PC in</v>
      </c>
      <c r="AS64" s="15" t="str">
        <f>IF('Original State Table'!AS65="x", "x", IF('Original State Table'!AS65=1,'Original State Table'!AS$4,("!"&amp;'Original State Table'!AS$4)))</f>
        <v>!Trap</v>
      </c>
      <c r="AT64" s="15" t="str">
        <f>IF('Original State Table'!AT65="x", "x", IF('Original State Table'!AT65=1,'Original State Table'!AT$4,("!"&amp;'Original State Table'!AT$4)))</f>
        <v>!PSW in</v>
      </c>
      <c r="AU64" s="15" t="str">
        <f>IF('Original State Table'!AU65="x", "x", IF('Original State Table'!AU65=1,'Original State Table'!AU$4,("!"&amp;'Original State Table'!AU$4)))</f>
        <v>!Timer Set</v>
      </c>
      <c r="AV64" s="15" t="str">
        <f>IF('Original State Table'!AV65="x", "x", IF('Original State Table'!AV65=1,'Original State Table'!AV$4,("!"&amp;'Original State Table'!AV$4)))</f>
        <v>!ALU/Lshift</v>
      </c>
      <c r="AW64" s="15" t="str">
        <f>IF('Original State Table'!AW65="x", "x", IF('Original State Table'!AW65=1,'Original State Table'!AW$4,("!"&amp;'Original State Table'!AW$4)))</f>
        <v>!ALU/rshift</v>
      </c>
      <c r="AX64" s="15" t="str">
        <f>IF('Original State Table'!AX65="x", "x", IF('Original State Table'!AX65=1,'Original State Table'!AX$4,("!"&amp;'Original State Table'!AX$4)))</f>
        <v>!ALU/And</v>
      </c>
      <c r="AY64" s="15" t="str">
        <f>IF('Original State Table'!AY65="x", "x", IF('Original State Table'!AY65=1,'Original State Table'!AY$4,("!"&amp;'Original State Table'!AY$4)))</f>
        <v>!ALU/or</v>
      </c>
      <c r="AZ64" s="15" t="str">
        <f>IF('Original State Table'!AZ65="x", "x", IF('Original State Table'!AZ65=1,'Original State Table'!AZ$4,("!"&amp;'Original State Table'!AZ$4)))</f>
        <v>!ALU/inc</v>
      </c>
      <c r="BA64" s="15" t="str">
        <f>IF('Original State Table'!BA65="x", "x", IF('Original State Table'!BA65=1,'Original State Table'!BA$4,("!"&amp;'Original State Table'!BA$4)))</f>
        <v>!ALU/sub</v>
      </c>
      <c r="BB64" s="15" t="str">
        <f>IF('Original State Table'!BB65="x", "x", IF('Original State Table'!BB65=1,'Original State Table'!BB$4,("!"&amp;'Original State Table'!BB$4)))</f>
        <v>!PSWbus</v>
      </c>
      <c r="BC64" s="15" t="str">
        <f>IF('Original State Table'!BC65="x", "x", IF('Original State Table'!BC65=1,'Original State Table'!BC$4,("!"&amp;'Original State Table'!BC$4)))</f>
        <v>!ROMbus</v>
      </c>
      <c r="BD64" s="15" t="str">
        <f>IF('Original State Table'!BD65="x", "x", IF('Original State Table'!BD65=1,'Original State Table'!BD$4,("!"&amp;'Original State Table'!BD$4)))</f>
        <v>!R2</v>
      </c>
      <c r="BE64" s="15" t="str">
        <f>IF('Original State Table'!BE65="x", "x", IF('Original State Table'!BE65=1,'Original State Table'!BE$4,("!"&amp;'Original State Table'!BE$4)))</f>
        <v>!R1</v>
      </c>
      <c r="BF64" s="15" t="str">
        <f>IF('Original State Table'!BF65="x", "x", IF('Original State Table'!BF65=1,'Original State Table'!BF$4,("!"&amp;'Original State Table'!BF$4)))</f>
        <v>!R0</v>
      </c>
    </row>
    <row r="65" spans="2:58" s="17" customFormat="1" x14ac:dyDescent="0.3">
      <c r="B65" s="22" t="s">
        <v>64</v>
      </c>
      <c r="C65" s="14" t="str">
        <f>IF('Original State Table'!C66="x", "x", IF('Original State Table'!C66=1,'Original State Table'!C$4,("!"&amp;'Original State Table'!C$4)))</f>
        <v>!Q5</v>
      </c>
      <c r="D65" s="15" t="str">
        <f>IF('Original State Table'!D66="x", "x", IF('Original State Table'!D66=1,'Original State Table'!D$4,("!"&amp;'Original State Table'!D$4)))</f>
        <v>Q4</v>
      </c>
      <c r="E65" s="15" t="str">
        <f>IF('Original State Table'!E66="x", "x", IF('Original State Table'!E66=1,'Original State Table'!E$4,("!"&amp;'Original State Table'!E$4)))</f>
        <v>Q3</v>
      </c>
      <c r="F65" s="15" t="str">
        <f>IF('Original State Table'!F66="x", "x", IF('Original State Table'!F66=1,'Original State Table'!F$4,("!"&amp;'Original State Table'!F$4)))</f>
        <v>!Q2</v>
      </c>
      <c r="G65" s="15" t="str">
        <f>IF('Original State Table'!G66="x", "x", IF('Original State Table'!G66=1,'Original State Table'!G$4,("!"&amp;'Original State Table'!G$4)))</f>
        <v>Q1</v>
      </c>
      <c r="H65" s="16" t="str">
        <f>IF('Original State Table'!H66="x", "x", IF('Original State Table'!H66=1,'Original State Table'!H$4,("!"&amp;'Original State Table'!H$4)))</f>
        <v>!Q0</v>
      </c>
      <c r="I65" s="14" t="str">
        <f>IF('Original State Table'!I66="x", "x", IF('Original State Table'!I66=1,'Original State Table'!I$4,("!"&amp;'Original State Table'!I$4)))</f>
        <v>o3</v>
      </c>
      <c r="J65" s="15" t="str">
        <f>IF('Original State Table'!J66="x", "x", IF('Original State Table'!J66=1,'Original State Table'!J$4,("!"&amp;'Original State Table'!J$4)))</f>
        <v>o2</v>
      </c>
      <c r="K65" s="15" t="str">
        <f>IF('Original State Table'!K66="x", "x", IF('Original State Table'!K66=1,'Original State Table'!K$4,("!"&amp;'Original State Table'!K$4)))</f>
        <v>o1</v>
      </c>
      <c r="L65" s="15" t="str">
        <f>IF('Original State Table'!L66="x", "x", IF('Original State Table'!L66=1,'Original State Table'!L$4,("!"&amp;'Original State Table'!L$4)))</f>
        <v>o0</v>
      </c>
      <c r="M65" s="15" t="str">
        <f>IF('Original State Table'!M66="x", "x", IF('Original State Table'!M66=1,'Original State Table'!M$4,("!"&amp;'Original State Table'!M$4)))</f>
        <v>x</v>
      </c>
      <c r="N65" s="15" t="str">
        <f>IF('Original State Table'!N66="x", "x", IF('Original State Table'!N66=1,'Original State Table'!N$4,("!"&amp;'Original State Table'!N$4)))</f>
        <v>x</v>
      </c>
      <c r="O65" s="15" t="str">
        <f>IF('Original State Table'!O66="x", "x", IF('Original State Table'!O66=1,'Original State Table'!O$4,("!"&amp;'Original State Table'!O$4)))</f>
        <v>x</v>
      </c>
      <c r="P65" s="16" t="str">
        <f>IF('Original State Table'!P66="x", "x", IF('Original State Table'!P66=1,'Original State Table'!P$4,("!"&amp;'Original State Table'!P$4)))</f>
        <v>x</v>
      </c>
      <c r="Q65" s="22" t="s">
        <v>66</v>
      </c>
      <c r="R65" s="14" t="str">
        <f>IF('Original State Table'!R66="x", "x", IF('Original State Table'!R66=1,'Original State Table'!R$4,("!"&amp;'Original State Table'!R$4)))</f>
        <v>!Q5</v>
      </c>
      <c r="S65" s="15" t="str">
        <f>IF('Original State Table'!S66="x", "x", IF('Original State Table'!S66=1,'Original State Table'!S$4,("!"&amp;'Original State Table'!S$4)))</f>
        <v>Q4</v>
      </c>
      <c r="T65" s="15" t="str">
        <f>IF('Original State Table'!T66="x", "x", IF('Original State Table'!T66=1,'Original State Table'!T$4,("!"&amp;'Original State Table'!T$4)))</f>
        <v>Q3</v>
      </c>
      <c r="U65" s="15" t="str">
        <f>IF('Original State Table'!U66="x", "x", IF('Original State Table'!U66=1,'Original State Table'!U$4,("!"&amp;'Original State Table'!U$4)))</f>
        <v>Q2</v>
      </c>
      <c r="V65" s="15" t="str">
        <f>IF('Original State Table'!V66="x", "x", IF('Original State Table'!V66=1,'Original State Table'!V$4,("!"&amp;'Original State Table'!V$4)))</f>
        <v>!Q1</v>
      </c>
      <c r="W65" s="16" t="str">
        <f>IF('Original State Table'!W66="x", "x", IF('Original State Table'!W66=1,'Original State Table'!W$4,("!"&amp;'Original State Table'!W$4)))</f>
        <v>!Q0</v>
      </c>
      <c r="X65" s="14" t="str">
        <f>IF('Original State Table'!X66="x", "x", IF('Original State Table'!X66=1,'Original State Table'!X$4,("!"&amp;'Original State Table'!X$4)))</f>
        <v>!Encode0</v>
      </c>
      <c r="Y65" s="15" t="str">
        <f>IF('Original State Table'!Y66="x", "x", IF('Original State Table'!Y66=1,'Original State Table'!Y$4,("!"&amp;'Original State Table'!Y$4)))</f>
        <v>!Encode1</v>
      </c>
      <c r="Z65" s="15" t="str">
        <f>IF('Original State Table'!Z66="x", "x", IF('Original State Table'!Z66=1,'Original State Table'!Z$4,("!"&amp;'Original State Table'!Z$4)))</f>
        <v>Encode2</v>
      </c>
      <c r="AA65" s="15" t="str">
        <f>IF('Original State Table'!AA66="x", "x", IF('Original State Table'!AA66=1,'Original State Table'!AA$4,("!"&amp;'Original State Table'!AA$4)))</f>
        <v>x</v>
      </c>
      <c r="AB65" s="15" t="str">
        <f>IF('Original State Table'!AB66="x", "x", IF('Original State Table'!AB66=1,'Original State Table'!AB$4,("!"&amp;'Original State Table'!AB$4)))</f>
        <v>x</v>
      </c>
      <c r="AC65" s="15" t="str">
        <f>IF('Original State Table'!AC66="x", "x", IF('Original State Table'!AC66=1,'Original State Table'!AC$4,("!"&amp;'Original State Table'!AC$4)))</f>
        <v>!BGPR</v>
      </c>
      <c r="AD65" s="15" t="str">
        <f>IF('Original State Table'!AD66="x", "x", IF('Original State Table'!AD66=1,'Original State Table'!AD$4,("!"&amp;'Original State Table'!AD$4)))</f>
        <v>!BPC</v>
      </c>
      <c r="AE65" s="15" t="str">
        <f>IF('Original State Table'!AE66="x", "x", IF('Original State Table'!AE66=1,'Original State Table'!AE$4,("!"&amp;'Original State Table'!AE$4)))</f>
        <v>!BMDR</v>
      </c>
      <c r="AF65" s="15" t="str">
        <f>IF('Original State Table'!AF66="x", "x", IF('Original State Table'!AF66=1,'Original State Table'!AF$4,("!"&amp;'Original State Table'!AF$4)))</f>
        <v>!Write_GPR</v>
      </c>
      <c r="AG65" s="15" t="str">
        <f>IF('Original State Table'!AG66="x", "x", IF('Original State Table'!AG66=1,'Original State Table'!AG$4,("!"&amp;'Original State Table'!AG$4)))</f>
        <v>!Read_MM</v>
      </c>
      <c r="AH65" s="15" t="str">
        <f>IF('Original State Table'!AH66="x", "x", IF('Original State Table'!AH66=1,'Original State Table'!AH$4,("!"&amp;'Original State Table'!AH$4)))</f>
        <v>!Write_MM</v>
      </c>
      <c r="AI65" s="15" t="str">
        <f>IF('Original State Table'!AI66="x", "x", IF('Original State Table'!AI66=1,'Original State Table'!AI$4,("!"&amp;'Original State Table'!AI$4)))</f>
        <v>!Zin</v>
      </c>
      <c r="AJ65" s="15" t="str">
        <f>IF('Original State Table'!AJ66="x", "x", IF('Original State Table'!AJ66=1,'Original State Table'!AJ$4,("!"&amp;'Original State Table'!AJ$4)))</f>
        <v>!Z4</v>
      </c>
      <c r="AK65" s="15" t="str">
        <f>IF('Original State Table'!AK66="x", "x", IF('Original State Table'!AK66=1,'Original State Table'!AK$4,("!"&amp;'Original State Table'!AK$4)))</f>
        <v>!Zbus</v>
      </c>
      <c r="AL65" s="15" t="str">
        <f>IF('Original State Table'!AL66="x", "x", IF('Original State Table'!AL66=1,'Original State Table'!AL$4,("!"&amp;'Original State Table'!AL$4)))</f>
        <v>!Yin</v>
      </c>
      <c r="AM65" s="15" t="str">
        <f>IF('Original State Table'!AM66="x", "x", IF('Original State Table'!AM66=1,'Original State Table'!AM$4,("!"&amp;'Original State Table'!AM$4)))</f>
        <v>!ALU/Add</v>
      </c>
      <c r="AN65" s="15" t="str">
        <f>IF('Original State Table'!AN66="x", "x", IF('Original State Table'!AN66=1,'Original State Table'!AN$4,("!"&amp;'Original State Table'!AN$4)))</f>
        <v>!MAR in</v>
      </c>
      <c r="AO65" s="15" t="str">
        <f>IF('Original State Table'!AO66="x", "x", IF('Original State Table'!AO66=1,'Original State Table'!AO$4,("!"&amp;'Original State Table'!AO$4)))</f>
        <v>WFMC</v>
      </c>
      <c r="AP65" s="15" t="str">
        <f>IF('Original State Table'!AP66="x", "x", IF('Original State Table'!AP66=1,'Original State Table'!AP$4,("!"&amp;'Original State Table'!AP$4)))</f>
        <v>!ALU/Not</v>
      </c>
      <c r="AQ65" s="15" t="str">
        <f>IF('Original State Table'!AQ66="x", "x", IF('Original State Table'!AQ66=1,'Original State Table'!AQ$4,("!"&amp;'Original State Table'!AQ$4)))</f>
        <v>!MDR in</v>
      </c>
      <c r="AR65" s="15" t="str">
        <f>IF('Original State Table'!AR66="x", "x", IF('Original State Table'!AR66=1,'Original State Table'!AR$4,("!"&amp;'Original State Table'!AR$4)))</f>
        <v>!PC in</v>
      </c>
      <c r="AS65" s="15" t="str">
        <f>IF('Original State Table'!AS66="x", "x", IF('Original State Table'!AS66=1,'Original State Table'!AS$4,("!"&amp;'Original State Table'!AS$4)))</f>
        <v>!Trap</v>
      </c>
      <c r="AT65" s="15" t="str">
        <f>IF('Original State Table'!AT66="x", "x", IF('Original State Table'!AT66=1,'Original State Table'!AT$4,("!"&amp;'Original State Table'!AT$4)))</f>
        <v>!PSW in</v>
      </c>
      <c r="AU65" s="15" t="str">
        <f>IF('Original State Table'!AU66="x", "x", IF('Original State Table'!AU66=1,'Original State Table'!AU$4,("!"&amp;'Original State Table'!AU$4)))</f>
        <v>!Timer Set</v>
      </c>
      <c r="AV65" s="15" t="str">
        <f>IF('Original State Table'!AV66="x", "x", IF('Original State Table'!AV66=1,'Original State Table'!AV$4,("!"&amp;'Original State Table'!AV$4)))</f>
        <v>!ALU/Lshift</v>
      </c>
      <c r="AW65" s="15" t="str">
        <f>IF('Original State Table'!AW66="x", "x", IF('Original State Table'!AW66=1,'Original State Table'!AW$4,("!"&amp;'Original State Table'!AW$4)))</f>
        <v>!ALU/rshift</v>
      </c>
      <c r="AX65" s="15" t="str">
        <f>IF('Original State Table'!AX66="x", "x", IF('Original State Table'!AX66=1,'Original State Table'!AX$4,("!"&amp;'Original State Table'!AX$4)))</f>
        <v>!ALU/And</v>
      </c>
      <c r="AY65" s="15" t="str">
        <f>IF('Original State Table'!AY66="x", "x", IF('Original State Table'!AY66=1,'Original State Table'!AY$4,("!"&amp;'Original State Table'!AY$4)))</f>
        <v>!ALU/or</v>
      </c>
      <c r="AZ65" s="15" t="str">
        <f>IF('Original State Table'!AZ66="x", "x", IF('Original State Table'!AZ66=1,'Original State Table'!AZ$4,("!"&amp;'Original State Table'!AZ$4)))</f>
        <v>!ALU/inc</v>
      </c>
      <c r="BA65" s="15" t="str">
        <f>IF('Original State Table'!BA66="x", "x", IF('Original State Table'!BA66=1,'Original State Table'!BA$4,("!"&amp;'Original State Table'!BA$4)))</f>
        <v>!ALU/sub</v>
      </c>
      <c r="BB65" s="15" t="str">
        <f>IF('Original State Table'!BB66="x", "x", IF('Original State Table'!BB66=1,'Original State Table'!BB$4,("!"&amp;'Original State Table'!BB$4)))</f>
        <v>!PSWbus</v>
      </c>
      <c r="BC65" s="15" t="str">
        <f>IF('Original State Table'!BC66="x", "x", IF('Original State Table'!BC66=1,'Original State Table'!BC$4,("!"&amp;'Original State Table'!BC$4)))</f>
        <v>!ROMbus</v>
      </c>
      <c r="BD65" s="15" t="str">
        <f>IF('Original State Table'!BD66="x", "x", IF('Original State Table'!BD66=1,'Original State Table'!BD$4,("!"&amp;'Original State Table'!BD$4)))</f>
        <v>!R2</v>
      </c>
      <c r="BE65" s="15" t="str">
        <f>IF('Original State Table'!BE66="x", "x", IF('Original State Table'!BE66=1,'Original State Table'!BE$4,("!"&amp;'Original State Table'!BE$4)))</f>
        <v>!R1</v>
      </c>
      <c r="BF65" s="15" t="str">
        <f>IF('Original State Table'!BF66="x", "x", IF('Original State Table'!BF66=1,'Original State Table'!BF$4,("!"&amp;'Original State Table'!BF$4)))</f>
        <v>!R0</v>
      </c>
    </row>
    <row r="66" spans="2:58" s="17" customFormat="1" x14ac:dyDescent="0.3">
      <c r="B66" s="22" t="s">
        <v>64</v>
      </c>
      <c r="C66" s="14" t="str">
        <f>IF('Original State Table'!C67="x", "x", IF('Original State Table'!C67=1,'Original State Table'!C$4,("!"&amp;'Original State Table'!C$4)))</f>
        <v>!Q5</v>
      </c>
      <c r="D66" s="15" t="str">
        <f>IF('Original State Table'!D67="x", "x", IF('Original State Table'!D67=1,'Original State Table'!D$4,("!"&amp;'Original State Table'!D$4)))</f>
        <v>Q4</v>
      </c>
      <c r="E66" s="15" t="str">
        <f>IF('Original State Table'!E67="x", "x", IF('Original State Table'!E67=1,'Original State Table'!E$4,("!"&amp;'Original State Table'!E$4)))</f>
        <v>Q3</v>
      </c>
      <c r="F66" s="15" t="str">
        <f>IF('Original State Table'!F67="x", "x", IF('Original State Table'!F67=1,'Original State Table'!F$4,("!"&amp;'Original State Table'!F$4)))</f>
        <v>!Q2</v>
      </c>
      <c r="G66" s="15" t="str">
        <f>IF('Original State Table'!G67="x", "x", IF('Original State Table'!G67=1,'Original State Table'!G$4,("!"&amp;'Original State Table'!G$4)))</f>
        <v>Q1</v>
      </c>
      <c r="H66" s="16" t="str">
        <f>IF('Original State Table'!H67="x", "x", IF('Original State Table'!H67=1,'Original State Table'!H$4,("!"&amp;'Original State Table'!H$4)))</f>
        <v>!Q0</v>
      </c>
      <c r="I66" s="14" t="str">
        <f>IF('Original State Table'!I67="x", "x", IF('Original State Table'!I67=1,'Original State Table'!I$4,("!"&amp;'Original State Table'!I$4)))</f>
        <v>o3</v>
      </c>
      <c r="J66" s="15" t="str">
        <f>IF('Original State Table'!J67="x", "x", IF('Original State Table'!J67=1,'Original State Table'!J$4,("!"&amp;'Original State Table'!J$4)))</f>
        <v>o2</v>
      </c>
      <c r="K66" s="15" t="str">
        <f>IF('Original State Table'!K67="x", "x", IF('Original State Table'!K67=1,'Original State Table'!K$4,("!"&amp;'Original State Table'!K$4)))</f>
        <v>o1</v>
      </c>
      <c r="L66" s="15" t="str">
        <f>IF('Original State Table'!L67="x", "x", IF('Original State Table'!L67=1,'Original State Table'!L$4,("!"&amp;'Original State Table'!L$4)))</f>
        <v>!o0</v>
      </c>
      <c r="M66" s="15" t="str">
        <f>IF('Original State Table'!M67="x", "x", IF('Original State Table'!M67=1,'Original State Table'!M$4,("!"&amp;'Original State Table'!M$4)))</f>
        <v>x</v>
      </c>
      <c r="N66" s="15" t="str">
        <f>IF('Original State Table'!N67="x", "x", IF('Original State Table'!N67=1,'Original State Table'!N$4,("!"&amp;'Original State Table'!N$4)))</f>
        <v>x</v>
      </c>
      <c r="O66" s="15" t="str">
        <f>IF('Original State Table'!O67="x", "x", IF('Original State Table'!O67=1,'Original State Table'!O$4,("!"&amp;'Original State Table'!O$4)))</f>
        <v>x</v>
      </c>
      <c r="P66" s="16" t="str">
        <f>IF('Original State Table'!P67="x", "x", IF('Original State Table'!P67=1,'Original State Table'!P$4,("!"&amp;'Original State Table'!P$4)))</f>
        <v>x</v>
      </c>
      <c r="Q66" s="22" t="s">
        <v>65</v>
      </c>
      <c r="R66" s="14" t="str">
        <f>IF('Original State Table'!R67="x", "x", IF('Original State Table'!R67=1,'Original State Table'!R$4,("!"&amp;'Original State Table'!R$4)))</f>
        <v>!Q5</v>
      </c>
      <c r="S66" s="15" t="str">
        <f>IF('Original State Table'!S67="x", "x", IF('Original State Table'!S67=1,'Original State Table'!S$4,("!"&amp;'Original State Table'!S$4)))</f>
        <v>Q4</v>
      </c>
      <c r="T66" s="15" t="str">
        <f>IF('Original State Table'!T67="x", "x", IF('Original State Table'!T67=1,'Original State Table'!T$4,("!"&amp;'Original State Table'!T$4)))</f>
        <v>Q3</v>
      </c>
      <c r="U66" s="15" t="str">
        <f>IF('Original State Table'!U67="x", "x", IF('Original State Table'!U67=1,'Original State Table'!U$4,("!"&amp;'Original State Table'!U$4)))</f>
        <v>!Q2</v>
      </c>
      <c r="V66" s="15" t="str">
        <f>IF('Original State Table'!V67="x", "x", IF('Original State Table'!V67=1,'Original State Table'!V$4,("!"&amp;'Original State Table'!V$4)))</f>
        <v>Q1</v>
      </c>
      <c r="W66" s="16" t="str">
        <f>IF('Original State Table'!W67="x", "x", IF('Original State Table'!W67=1,'Original State Table'!W$4,("!"&amp;'Original State Table'!W$4)))</f>
        <v>Q0</v>
      </c>
      <c r="X66" s="14" t="str">
        <f>IF('Original State Table'!X67="x", "x", IF('Original State Table'!X67=1,'Original State Table'!X$4,("!"&amp;'Original State Table'!X$4)))</f>
        <v>!Encode0</v>
      </c>
      <c r="Y66" s="15" t="str">
        <f>IF('Original State Table'!Y67="x", "x", IF('Original State Table'!Y67=1,'Original State Table'!Y$4,("!"&amp;'Original State Table'!Y$4)))</f>
        <v>!Encode1</v>
      </c>
      <c r="Z66" s="15" t="str">
        <f>IF('Original State Table'!Z67="x", "x", IF('Original State Table'!Z67=1,'Original State Table'!Z$4,("!"&amp;'Original State Table'!Z$4)))</f>
        <v>Encode2</v>
      </c>
      <c r="AA66" s="15" t="str">
        <f>IF('Original State Table'!AA67="x", "x", IF('Original State Table'!AA67=1,'Original State Table'!AA$4,("!"&amp;'Original State Table'!AA$4)))</f>
        <v>x</v>
      </c>
      <c r="AB66" s="15" t="str">
        <f>IF('Original State Table'!AB67="x", "x", IF('Original State Table'!AB67=1,'Original State Table'!AB$4,("!"&amp;'Original State Table'!AB$4)))</f>
        <v>x</v>
      </c>
      <c r="AC66" s="15" t="str">
        <f>IF('Original State Table'!AC67="x", "x", IF('Original State Table'!AC67=1,'Original State Table'!AC$4,("!"&amp;'Original State Table'!AC$4)))</f>
        <v>!BGPR</v>
      </c>
      <c r="AD66" s="15" t="str">
        <f>IF('Original State Table'!AD67="x", "x", IF('Original State Table'!AD67=1,'Original State Table'!AD$4,("!"&amp;'Original State Table'!AD$4)))</f>
        <v>!BPC</v>
      </c>
      <c r="AE66" s="15" t="str">
        <f>IF('Original State Table'!AE67="x", "x", IF('Original State Table'!AE67=1,'Original State Table'!AE$4,("!"&amp;'Original State Table'!AE$4)))</f>
        <v>!BMDR</v>
      </c>
      <c r="AF66" s="15" t="str">
        <f>IF('Original State Table'!AF67="x", "x", IF('Original State Table'!AF67=1,'Original State Table'!AF$4,("!"&amp;'Original State Table'!AF$4)))</f>
        <v>!Write_GPR</v>
      </c>
      <c r="AG66" s="15" t="str">
        <f>IF('Original State Table'!AG67="x", "x", IF('Original State Table'!AG67=1,'Original State Table'!AG$4,("!"&amp;'Original State Table'!AG$4)))</f>
        <v>!Read_MM</v>
      </c>
      <c r="AH66" s="15" t="str">
        <f>IF('Original State Table'!AH67="x", "x", IF('Original State Table'!AH67=1,'Original State Table'!AH$4,("!"&amp;'Original State Table'!AH$4)))</f>
        <v>!Write_MM</v>
      </c>
      <c r="AI66" s="15" t="str">
        <f>IF('Original State Table'!AI67="x", "x", IF('Original State Table'!AI67=1,'Original State Table'!AI$4,("!"&amp;'Original State Table'!AI$4)))</f>
        <v>!Zin</v>
      </c>
      <c r="AJ66" s="15" t="str">
        <f>IF('Original State Table'!AJ67="x", "x", IF('Original State Table'!AJ67=1,'Original State Table'!AJ$4,("!"&amp;'Original State Table'!AJ$4)))</f>
        <v>!Z4</v>
      </c>
      <c r="AK66" s="15" t="str">
        <f>IF('Original State Table'!AK67="x", "x", IF('Original State Table'!AK67=1,'Original State Table'!AK$4,("!"&amp;'Original State Table'!AK$4)))</f>
        <v>!Zbus</v>
      </c>
      <c r="AL66" s="15" t="str">
        <f>IF('Original State Table'!AL67="x", "x", IF('Original State Table'!AL67=1,'Original State Table'!AL$4,("!"&amp;'Original State Table'!AL$4)))</f>
        <v>!Yin</v>
      </c>
      <c r="AM66" s="15" t="str">
        <f>IF('Original State Table'!AM67="x", "x", IF('Original State Table'!AM67=1,'Original State Table'!AM$4,("!"&amp;'Original State Table'!AM$4)))</f>
        <v>!ALU/Add</v>
      </c>
      <c r="AN66" s="15" t="str">
        <f>IF('Original State Table'!AN67="x", "x", IF('Original State Table'!AN67=1,'Original State Table'!AN$4,("!"&amp;'Original State Table'!AN$4)))</f>
        <v>!MAR in</v>
      </c>
      <c r="AO66" s="15" t="str">
        <f>IF('Original State Table'!AO67="x", "x", IF('Original State Table'!AO67=1,'Original State Table'!AO$4,("!"&amp;'Original State Table'!AO$4)))</f>
        <v>WFMC</v>
      </c>
      <c r="AP66" s="15" t="str">
        <f>IF('Original State Table'!AP67="x", "x", IF('Original State Table'!AP67=1,'Original State Table'!AP$4,("!"&amp;'Original State Table'!AP$4)))</f>
        <v>!ALU/Not</v>
      </c>
      <c r="AQ66" s="15" t="str">
        <f>IF('Original State Table'!AQ67="x", "x", IF('Original State Table'!AQ67=1,'Original State Table'!AQ$4,("!"&amp;'Original State Table'!AQ$4)))</f>
        <v>!MDR in</v>
      </c>
      <c r="AR66" s="15" t="str">
        <f>IF('Original State Table'!AR67="x", "x", IF('Original State Table'!AR67=1,'Original State Table'!AR$4,("!"&amp;'Original State Table'!AR$4)))</f>
        <v>!PC in</v>
      </c>
      <c r="AS66" s="15" t="str">
        <f>IF('Original State Table'!AS67="x", "x", IF('Original State Table'!AS67=1,'Original State Table'!AS$4,("!"&amp;'Original State Table'!AS$4)))</f>
        <v>!Trap</v>
      </c>
      <c r="AT66" s="15" t="str">
        <f>IF('Original State Table'!AT67="x", "x", IF('Original State Table'!AT67=1,'Original State Table'!AT$4,("!"&amp;'Original State Table'!AT$4)))</f>
        <v>!PSW in</v>
      </c>
      <c r="AU66" s="15" t="str">
        <f>IF('Original State Table'!AU67="x", "x", IF('Original State Table'!AU67=1,'Original State Table'!AU$4,("!"&amp;'Original State Table'!AU$4)))</f>
        <v>!Timer Set</v>
      </c>
      <c r="AV66" s="15" t="str">
        <f>IF('Original State Table'!AV67="x", "x", IF('Original State Table'!AV67=1,'Original State Table'!AV$4,("!"&amp;'Original State Table'!AV$4)))</f>
        <v>!ALU/Lshift</v>
      </c>
      <c r="AW66" s="15" t="str">
        <f>IF('Original State Table'!AW67="x", "x", IF('Original State Table'!AW67=1,'Original State Table'!AW$4,("!"&amp;'Original State Table'!AW$4)))</f>
        <v>!ALU/rshift</v>
      </c>
      <c r="AX66" s="15" t="str">
        <f>IF('Original State Table'!AX67="x", "x", IF('Original State Table'!AX67=1,'Original State Table'!AX$4,("!"&amp;'Original State Table'!AX$4)))</f>
        <v>!ALU/And</v>
      </c>
      <c r="AY66" s="15" t="str">
        <f>IF('Original State Table'!AY67="x", "x", IF('Original State Table'!AY67=1,'Original State Table'!AY$4,("!"&amp;'Original State Table'!AY$4)))</f>
        <v>!ALU/or</v>
      </c>
      <c r="AZ66" s="15" t="str">
        <f>IF('Original State Table'!AZ67="x", "x", IF('Original State Table'!AZ67=1,'Original State Table'!AZ$4,("!"&amp;'Original State Table'!AZ$4)))</f>
        <v>!ALU/inc</v>
      </c>
      <c r="BA66" s="15" t="str">
        <f>IF('Original State Table'!BA67="x", "x", IF('Original State Table'!BA67=1,'Original State Table'!BA$4,("!"&amp;'Original State Table'!BA$4)))</f>
        <v>!ALU/sub</v>
      </c>
      <c r="BB66" s="15" t="str">
        <f>IF('Original State Table'!BB67="x", "x", IF('Original State Table'!BB67=1,'Original State Table'!BB$4,("!"&amp;'Original State Table'!BB$4)))</f>
        <v>!PSWbus</v>
      </c>
      <c r="BC66" s="15" t="str">
        <f>IF('Original State Table'!BC67="x", "x", IF('Original State Table'!BC67=1,'Original State Table'!BC$4,("!"&amp;'Original State Table'!BC$4)))</f>
        <v>!ROMbus</v>
      </c>
      <c r="BD66" s="15" t="str">
        <f>IF('Original State Table'!BD67="x", "x", IF('Original State Table'!BD67=1,'Original State Table'!BD$4,("!"&amp;'Original State Table'!BD$4)))</f>
        <v>!R2</v>
      </c>
      <c r="BE66" s="15" t="str">
        <f>IF('Original State Table'!BE67="x", "x", IF('Original State Table'!BE67=1,'Original State Table'!BE$4,("!"&amp;'Original State Table'!BE$4)))</f>
        <v>!R1</v>
      </c>
      <c r="BF66" s="15" t="str">
        <f>IF('Original State Table'!BF67="x", "x", IF('Original State Table'!BF67=1,'Original State Table'!BF$4,("!"&amp;'Original State Table'!BF$4)))</f>
        <v>!R0</v>
      </c>
    </row>
    <row r="67" spans="2:58" s="17" customFormat="1" x14ac:dyDescent="0.3">
      <c r="B67" s="22" t="s">
        <v>66</v>
      </c>
      <c r="C67" s="14" t="str">
        <f>IF('Original State Table'!C68="x", "x", IF('Original State Table'!C68=1,'Original State Table'!C$4,("!"&amp;'Original State Table'!C$4)))</f>
        <v>!Q5</v>
      </c>
      <c r="D67" s="15" t="str">
        <f>IF('Original State Table'!D68="x", "x", IF('Original State Table'!D68=1,'Original State Table'!D$4,("!"&amp;'Original State Table'!D$4)))</f>
        <v>Q4</v>
      </c>
      <c r="E67" s="15" t="str">
        <f>IF('Original State Table'!E68="x", "x", IF('Original State Table'!E68=1,'Original State Table'!E$4,("!"&amp;'Original State Table'!E$4)))</f>
        <v>Q3</v>
      </c>
      <c r="F67" s="15" t="str">
        <f>IF('Original State Table'!F68="x", "x", IF('Original State Table'!F68=1,'Original State Table'!F$4,("!"&amp;'Original State Table'!F$4)))</f>
        <v>!Q2</v>
      </c>
      <c r="G67" s="15" t="str">
        <f>IF('Original State Table'!G68="x", "x", IF('Original State Table'!G68=1,'Original State Table'!G$4,("!"&amp;'Original State Table'!G$4)))</f>
        <v>Q1</v>
      </c>
      <c r="H67" s="16" t="str">
        <f>IF('Original State Table'!H68="x", "x", IF('Original State Table'!H68=1,'Original State Table'!H$4,("!"&amp;'Original State Table'!H$4)))</f>
        <v>Q0</v>
      </c>
      <c r="I67" s="14" t="str">
        <f>IF('Original State Table'!I68="x", "x", IF('Original State Table'!I68=1,'Original State Table'!I$4,("!"&amp;'Original State Table'!I$4)))</f>
        <v>x</v>
      </c>
      <c r="J67" s="15" t="str">
        <f>IF('Original State Table'!J68="x", "x", IF('Original State Table'!J68=1,'Original State Table'!J$4,("!"&amp;'Original State Table'!J$4)))</f>
        <v>x</v>
      </c>
      <c r="K67" s="15" t="str">
        <f>IF('Original State Table'!K68="x", "x", IF('Original State Table'!K68=1,'Original State Table'!K$4,("!"&amp;'Original State Table'!K$4)))</f>
        <v>x</v>
      </c>
      <c r="L67" s="15" t="str">
        <f>IF('Original State Table'!L68="x", "x", IF('Original State Table'!L68=1,'Original State Table'!L$4,("!"&amp;'Original State Table'!L$4)))</f>
        <v>x</v>
      </c>
      <c r="M67" s="15" t="str">
        <f>IF('Original State Table'!M68="x", "x", IF('Original State Table'!M68=1,'Original State Table'!M$4,("!"&amp;'Original State Table'!M$4)))</f>
        <v>Timeout</v>
      </c>
      <c r="N67" s="15" t="str">
        <f>IF('Original State Table'!N68="x", "x", IF('Original State Table'!N68=1,'Original State Table'!N$4,("!"&amp;'Original State Table'!N$4)))</f>
        <v>x</v>
      </c>
      <c r="O67" s="15" t="str">
        <f>IF('Original State Table'!O68="x", "x", IF('Original State Table'!O68=1,'Original State Table'!O$4,("!"&amp;'Original State Table'!O$4)))</f>
        <v>x</v>
      </c>
      <c r="P67" s="16" t="str">
        <f>IF('Original State Table'!P68="x", "x", IF('Original State Table'!P68=1,'Original State Table'!P$4,("!"&amp;'Original State Table'!P$4)))</f>
        <v>!PRIV</v>
      </c>
      <c r="Q67" s="22" t="s">
        <v>109</v>
      </c>
      <c r="R67" s="14" t="str">
        <f>IF('Original State Table'!R68="x", "x", IF('Original State Table'!R68=1,'Original State Table'!R$4,("!"&amp;'Original State Table'!R$4)))</f>
        <v>Q5</v>
      </c>
      <c r="S67" s="15" t="str">
        <f>IF('Original State Table'!S68="x", "x", IF('Original State Table'!S68=1,'Original State Table'!S$4,("!"&amp;'Original State Table'!S$4)))</f>
        <v>!Q4</v>
      </c>
      <c r="T67" s="15" t="str">
        <f>IF('Original State Table'!T68="x", "x", IF('Original State Table'!T68=1,'Original State Table'!T$4,("!"&amp;'Original State Table'!T$4)))</f>
        <v>Q3</v>
      </c>
      <c r="U67" s="15" t="str">
        <f>IF('Original State Table'!U68="x", "x", IF('Original State Table'!U68=1,'Original State Table'!U$4,("!"&amp;'Original State Table'!U$4)))</f>
        <v>!Q2</v>
      </c>
      <c r="V67" s="15" t="str">
        <f>IF('Original State Table'!V68="x", "x", IF('Original State Table'!V68=1,'Original State Table'!V$4,("!"&amp;'Original State Table'!V$4)))</f>
        <v>!Q1</v>
      </c>
      <c r="W67" s="16" t="str">
        <f>IF('Original State Table'!W68="x", "x", IF('Original State Table'!W68=1,'Original State Table'!W$4,("!"&amp;'Original State Table'!W$4)))</f>
        <v>Q0</v>
      </c>
      <c r="X67" s="14" t="str">
        <f>IF('Original State Table'!X68="x", "x", IF('Original State Table'!X68=1,'Original State Table'!X$4,("!"&amp;'Original State Table'!X$4)))</f>
        <v>!Encode0</v>
      </c>
      <c r="Y67" s="15" t="str">
        <f>IF('Original State Table'!Y68="x", "x", IF('Original State Table'!Y68=1,'Original State Table'!Y$4,("!"&amp;'Original State Table'!Y$4)))</f>
        <v>!Encode1</v>
      </c>
      <c r="Z67" s="15" t="str">
        <f>IF('Original State Table'!Z68="x", "x", IF('Original State Table'!Z68=1,'Original State Table'!Z$4,("!"&amp;'Original State Table'!Z$4)))</f>
        <v>Encode2</v>
      </c>
      <c r="AA67" s="15" t="str">
        <f>IF('Original State Table'!AA68="x", "x", IF('Original State Table'!AA68=1,'Original State Table'!AA$4,("!"&amp;'Original State Table'!AA$4)))</f>
        <v>x</v>
      </c>
      <c r="AB67" s="15" t="str">
        <f>IF('Original State Table'!AB68="x", "x", IF('Original State Table'!AB68=1,'Original State Table'!AB$4,("!"&amp;'Original State Table'!AB$4)))</f>
        <v>x</v>
      </c>
      <c r="AC67" s="15" t="str">
        <f>IF('Original State Table'!AC68="x", "x", IF('Original State Table'!AC68=1,'Original State Table'!AC$4,("!"&amp;'Original State Table'!AC$4)))</f>
        <v>!BGPR</v>
      </c>
      <c r="AD67" s="15" t="str">
        <f>IF('Original State Table'!AD68="x", "x", IF('Original State Table'!AD68=1,'Original State Table'!AD$4,("!"&amp;'Original State Table'!AD$4)))</f>
        <v>!BPC</v>
      </c>
      <c r="AE67" s="15" t="str">
        <f>IF('Original State Table'!AE68="x", "x", IF('Original State Table'!AE68=1,'Original State Table'!AE$4,("!"&amp;'Original State Table'!AE$4)))</f>
        <v>BMDR</v>
      </c>
      <c r="AF67" s="15" t="str">
        <f>IF('Original State Table'!AF68="x", "x", IF('Original State Table'!AF68=1,'Original State Table'!AF$4,("!"&amp;'Original State Table'!AF$4)))</f>
        <v>!Write_GPR</v>
      </c>
      <c r="AG67" s="15" t="str">
        <f>IF('Original State Table'!AG68="x", "x", IF('Original State Table'!AG68=1,'Original State Table'!AG$4,("!"&amp;'Original State Table'!AG$4)))</f>
        <v>!Read_MM</v>
      </c>
      <c r="AH67" s="15" t="str">
        <f>IF('Original State Table'!AH68="x", "x", IF('Original State Table'!AH68=1,'Original State Table'!AH$4,("!"&amp;'Original State Table'!AH$4)))</f>
        <v>!Write_MM</v>
      </c>
      <c r="AI67" s="15" t="str">
        <f>IF('Original State Table'!AI68="x", "x", IF('Original State Table'!AI68=1,'Original State Table'!AI$4,("!"&amp;'Original State Table'!AI$4)))</f>
        <v>!Zin</v>
      </c>
      <c r="AJ67" s="15" t="str">
        <f>IF('Original State Table'!AJ68="x", "x", IF('Original State Table'!AJ68=1,'Original State Table'!AJ$4,("!"&amp;'Original State Table'!AJ$4)))</f>
        <v>!Z4</v>
      </c>
      <c r="AK67" s="15" t="str">
        <f>IF('Original State Table'!AK68="x", "x", IF('Original State Table'!AK68=1,'Original State Table'!AK$4,("!"&amp;'Original State Table'!AK$4)))</f>
        <v>!Zbus</v>
      </c>
      <c r="AL67" s="15" t="str">
        <f>IF('Original State Table'!AL68="x", "x", IF('Original State Table'!AL68=1,'Original State Table'!AL$4,("!"&amp;'Original State Table'!AL$4)))</f>
        <v>!Yin</v>
      </c>
      <c r="AM67" s="15" t="str">
        <f>IF('Original State Table'!AM68="x", "x", IF('Original State Table'!AM68=1,'Original State Table'!AM$4,("!"&amp;'Original State Table'!AM$4)))</f>
        <v>!ALU/Add</v>
      </c>
      <c r="AN67" s="15" t="str">
        <f>IF('Original State Table'!AN68="x", "x", IF('Original State Table'!AN68=1,'Original State Table'!AN$4,("!"&amp;'Original State Table'!AN$4)))</f>
        <v>!MAR in</v>
      </c>
      <c r="AO67" s="15" t="str">
        <f>IF('Original State Table'!AO68="x", "x", IF('Original State Table'!AO68=1,'Original State Table'!AO$4,("!"&amp;'Original State Table'!AO$4)))</f>
        <v>!WFMC</v>
      </c>
      <c r="AP67" s="15" t="str">
        <f>IF('Original State Table'!AP68="x", "x", IF('Original State Table'!AP68=1,'Original State Table'!AP$4,("!"&amp;'Original State Table'!AP$4)))</f>
        <v>!ALU/Not</v>
      </c>
      <c r="AQ67" s="15" t="str">
        <f>IF('Original State Table'!AQ68="x", "x", IF('Original State Table'!AQ68=1,'Original State Table'!AQ$4,("!"&amp;'Original State Table'!AQ$4)))</f>
        <v>!MDR in</v>
      </c>
      <c r="AR67" s="15" t="str">
        <f>IF('Original State Table'!AR68="x", "x", IF('Original State Table'!AR68=1,'Original State Table'!AR$4,("!"&amp;'Original State Table'!AR$4)))</f>
        <v>!PC in</v>
      </c>
      <c r="AS67" s="15" t="str">
        <f>IF('Original State Table'!AS68="x", "x", IF('Original State Table'!AS68=1,'Original State Table'!AS$4,("!"&amp;'Original State Table'!AS$4)))</f>
        <v>!Trap</v>
      </c>
      <c r="AT67" s="15" t="str">
        <f>IF('Original State Table'!AT68="x", "x", IF('Original State Table'!AT68=1,'Original State Table'!AT$4,("!"&amp;'Original State Table'!AT$4)))</f>
        <v>!PSW in</v>
      </c>
      <c r="AU67" s="15" t="str">
        <f>IF('Original State Table'!AU68="x", "x", IF('Original State Table'!AU68=1,'Original State Table'!AU$4,("!"&amp;'Original State Table'!AU$4)))</f>
        <v>Timer Set</v>
      </c>
      <c r="AV67" s="15" t="str">
        <f>IF('Original State Table'!AV68="x", "x", IF('Original State Table'!AV68=1,'Original State Table'!AV$4,("!"&amp;'Original State Table'!AV$4)))</f>
        <v>!ALU/Lshift</v>
      </c>
      <c r="AW67" s="15" t="str">
        <f>IF('Original State Table'!AW68="x", "x", IF('Original State Table'!AW68=1,'Original State Table'!AW$4,("!"&amp;'Original State Table'!AW$4)))</f>
        <v>!ALU/rshift</v>
      </c>
      <c r="AX67" s="15" t="str">
        <f>IF('Original State Table'!AX68="x", "x", IF('Original State Table'!AX68=1,'Original State Table'!AX$4,("!"&amp;'Original State Table'!AX$4)))</f>
        <v>!ALU/And</v>
      </c>
      <c r="AY67" s="15" t="str">
        <f>IF('Original State Table'!AY68="x", "x", IF('Original State Table'!AY68=1,'Original State Table'!AY$4,("!"&amp;'Original State Table'!AY$4)))</f>
        <v>!ALU/or</v>
      </c>
      <c r="AZ67" s="15" t="str">
        <f>IF('Original State Table'!AZ68="x", "x", IF('Original State Table'!AZ68=1,'Original State Table'!AZ$4,("!"&amp;'Original State Table'!AZ$4)))</f>
        <v>!ALU/inc</v>
      </c>
      <c r="BA67" s="15" t="str">
        <f>IF('Original State Table'!BA68="x", "x", IF('Original State Table'!BA68=1,'Original State Table'!BA$4,("!"&amp;'Original State Table'!BA$4)))</f>
        <v>!ALU/sub</v>
      </c>
      <c r="BB67" s="15" t="str">
        <f>IF('Original State Table'!BB68="x", "x", IF('Original State Table'!BB68=1,'Original State Table'!BB$4,("!"&amp;'Original State Table'!BB$4)))</f>
        <v>!PSWbus</v>
      </c>
      <c r="BC67" s="15" t="str">
        <f>IF('Original State Table'!BC68="x", "x", IF('Original State Table'!BC68=1,'Original State Table'!BC$4,("!"&amp;'Original State Table'!BC$4)))</f>
        <v>!ROMbus</v>
      </c>
      <c r="BD67" s="15" t="str">
        <f>IF('Original State Table'!BD68="x", "x", IF('Original State Table'!BD68=1,'Original State Table'!BD$4,("!"&amp;'Original State Table'!BD$4)))</f>
        <v>!R2</v>
      </c>
      <c r="BE67" s="15" t="str">
        <f>IF('Original State Table'!BE68="x", "x", IF('Original State Table'!BE68=1,'Original State Table'!BE$4,("!"&amp;'Original State Table'!BE$4)))</f>
        <v>!R1</v>
      </c>
      <c r="BF67" s="15" t="str">
        <f>IF('Original State Table'!BF68="x", "x", IF('Original State Table'!BF68=1,'Original State Table'!BF$4,("!"&amp;'Original State Table'!BF$4)))</f>
        <v>!R0</v>
      </c>
    </row>
    <row r="68" spans="2:58" s="17" customFormat="1" x14ac:dyDescent="0.3">
      <c r="B68" s="22" t="s">
        <v>66</v>
      </c>
      <c r="C68" s="14" t="str">
        <f>IF('Original State Table'!C69="x", "x", IF('Original State Table'!C69=1,'Original State Table'!C$4,("!"&amp;'Original State Table'!C$4)))</f>
        <v>!Q5</v>
      </c>
      <c r="D68" s="15" t="str">
        <f>IF('Original State Table'!D69="x", "x", IF('Original State Table'!D69=1,'Original State Table'!D$4,("!"&amp;'Original State Table'!D$4)))</f>
        <v>Q4</v>
      </c>
      <c r="E68" s="15" t="str">
        <f>IF('Original State Table'!E69="x", "x", IF('Original State Table'!E69=1,'Original State Table'!E$4,("!"&amp;'Original State Table'!E$4)))</f>
        <v>Q3</v>
      </c>
      <c r="F68" s="15" t="str">
        <f>IF('Original State Table'!F69="x", "x", IF('Original State Table'!F69=1,'Original State Table'!F$4,("!"&amp;'Original State Table'!F$4)))</f>
        <v>!Q2</v>
      </c>
      <c r="G68" s="15" t="str">
        <f>IF('Original State Table'!G69="x", "x", IF('Original State Table'!G69=1,'Original State Table'!G$4,("!"&amp;'Original State Table'!G$4)))</f>
        <v>Q1</v>
      </c>
      <c r="H68" s="16" t="str">
        <f>IF('Original State Table'!H69="x", "x", IF('Original State Table'!H69=1,'Original State Table'!H$4,("!"&amp;'Original State Table'!H$4)))</f>
        <v>Q0</v>
      </c>
      <c r="I68" s="14" t="str">
        <f>IF('Original State Table'!I69="x", "x", IF('Original State Table'!I69=1,'Original State Table'!I$4,("!"&amp;'Original State Table'!I$4)))</f>
        <v>x</v>
      </c>
      <c r="J68" s="15" t="str">
        <f>IF('Original State Table'!J69="x", "x", IF('Original State Table'!J69=1,'Original State Table'!J$4,("!"&amp;'Original State Table'!J$4)))</f>
        <v>x</v>
      </c>
      <c r="K68" s="15" t="str">
        <f>IF('Original State Table'!K69="x", "x", IF('Original State Table'!K69=1,'Original State Table'!K$4,("!"&amp;'Original State Table'!K$4)))</f>
        <v>x</v>
      </c>
      <c r="L68" s="15" t="str">
        <f>IF('Original State Table'!L69="x", "x", IF('Original State Table'!L69=1,'Original State Table'!L$4,("!"&amp;'Original State Table'!L$4)))</f>
        <v>x</v>
      </c>
      <c r="M68" s="15" t="str">
        <f>IF('Original State Table'!M69="x", "x", IF('Original State Table'!M69=1,'Original State Table'!M$4,("!"&amp;'Original State Table'!M$4)))</f>
        <v>x</v>
      </c>
      <c r="N68" s="15" t="str">
        <f>IF('Original State Table'!N69="x", "x", IF('Original State Table'!N69=1,'Original State Table'!N$4,("!"&amp;'Original State Table'!N$4)))</f>
        <v>x</v>
      </c>
      <c r="O68" s="15" t="str">
        <f>IF('Original State Table'!O69="x", "x", IF('Original State Table'!O69=1,'Original State Table'!O$4,("!"&amp;'Original State Table'!O$4)))</f>
        <v>x</v>
      </c>
      <c r="P68" s="16" t="str">
        <f>IF('Original State Table'!P69="x", "x", IF('Original State Table'!P69=1,'Original State Table'!P$4,("!"&amp;'Original State Table'!P$4)))</f>
        <v>x</v>
      </c>
      <c r="Q68" s="22" t="s">
        <v>97</v>
      </c>
      <c r="R68" s="14" t="str">
        <f>IF('Original State Table'!R69="x", "x", IF('Original State Table'!R69=1,'Original State Table'!R$4,("!"&amp;'Original State Table'!R$4)))</f>
        <v>!Q5</v>
      </c>
      <c r="S68" s="15" t="str">
        <f>IF('Original State Table'!S69="x", "x", IF('Original State Table'!S69=1,'Original State Table'!S$4,("!"&amp;'Original State Table'!S$4)))</f>
        <v>Q4</v>
      </c>
      <c r="T68" s="15" t="str">
        <f>IF('Original State Table'!T69="x", "x", IF('Original State Table'!T69=1,'Original State Table'!T$4,("!"&amp;'Original State Table'!T$4)))</f>
        <v>Q3</v>
      </c>
      <c r="U68" s="15" t="str">
        <f>IF('Original State Table'!U69="x", "x", IF('Original State Table'!U69=1,'Original State Table'!U$4,("!"&amp;'Original State Table'!U$4)))</f>
        <v>Q2</v>
      </c>
      <c r="V68" s="15" t="str">
        <f>IF('Original State Table'!V69="x", "x", IF('Original State Table'!V69=1,'Original State Table'!V$4,("!"&amp;'Original State Table'!V$4)))</f>
        <v>Q1</v>
      </c>
      <c r="W68" s="16" t="str">
        <f>IF('Original State Table'!W69="x", "x", IF('Original State Table'!W69=1,'Original State Table'!W$4,("!"&amp;'Original State Table'!W$4)))</f>
        <v>!Q0</v>
      </c>
      <c r="X68" s="14" t="str">
        <f>IF('Original State Table'!X69="x", "x", IF('Original State Table'!X69=1,'Original State Table'!X$4,("!"&amp;'Original State Table'!X$4)))</f>
        <v>!Encode0</v>
      </c>
      <c r="Y68" s="15" t="str">
        <f>IF('Original State Table'!Y69="x", "x", IF('Original State Table'!Y69=1,'Original State Table'!Y$4,("!"&amp;'Original State Table'!Y$4)))</f>
        <v>!Encode1</v>
      </c>
      <c r="Z68" s="15" t="str">
        <f>IF('Original State Table'!Z69="x", "x", IF('Original State Table'!Z69=1,'Original State Table'!Z$4,("!"&amp;'Original State Table'!Z$4)))</f>
        <v>Encode2</v>
      </c>
      <c r="AA68" s="15" t="str">
        <f>IF('Original State Table'!AA69="x", "x", IF('Original State Table'!AA69=1,'Original State Table'!AA$4,("!"&amp;'Original State Table'!AA$4)))</f>
        <v>x</v>
      </c>
      <c r="AB68" s="15" t="str">
        <f>IF('Original State Table'!AB69="x", "x", IF('Original State Table'!AB69=1,'Original State Table'!AB$4,("!"&amp;'Original State Table'!AB$4)))</f>
        <v>x</v>
      </c>
      <c r="AC68" s="15" t="str">
        <f>IF('Original State Table'!AC69="x", "x", IF('Original State Table'!AC69=1,'Original State Table'!AC$4,("!"&amp;'Original State Table'!AC$4)))</f>
        <v>!BGPR</v>
      </c>
      <c r="AD68" s="15" t="str">
        <f>IF('Original State Table'!AD69="x", "x", IF('Original State Table'!AD69=1,'Original State Table'!AD$4,("!"&amp;'Original State Table'!AD$4)))</f>
        <v>!BPC</v>
      </c>
      <c r="AE68" s="15" t="str">
        <f>IF('Original State Table'!AE69="x", "x", IF('Original State Table'!AE69=1,'Original State Table'!AE$4,("!"&amp;'Original State Table'!AE$4)))</f>
        <v>BMDR</v>
      </c>
      <c r="AF68" s="15" t="str">
        <f>IF('Original State Table'!AF69="x", "x", IF('Original State Table'!AF69=1,'Original State Table'!AF$4,("!"&amp;'Original State Table'!AF$4)))</f>
        <v>!Write_GPR</v>
      </c>
      <c r="AG68" s="15" t="str">
        <f>IF('Original State Table'!AG69="x", "x", IF('Original State Table'!AG69=1,'Original State Table'!AG$4,("!"&amp;'Original State Table'!AG$4)))</f>
        <v>!Read_MM</v>
      </c>
      <c r="AH68" s="15" t="str">
        <f>IF('Original State Table'!AH69="x", "x", IF('Original State Table'!AH69=1,'Original State Table'!AH$4,("!"&amp;'Original State Table'!AH$4)))</f>
        <v>!Write_MM</v>
      </c>
      <c r="AI68" s="15" t="str">
        <f>IF('Original State Table'!AI69="x", "x", IF('Original State Table'!AI69=1,'Original State Table'!AI$4,("!"&amp;'Original State Table'!AI$4)))</f>
        <v>!Zin</v>
      </c>
      <c r="AJ68" s="15" t="str">
        <f>IF('Original State Table'!AJ69="x", "x", IF('Original State Table'!AJ69=1,'Original State Table'!AJ$4,("!"&amp;'Original State Table'!AJ$4)))</f>
        <v>!Z4</v>
      </c>
      <c r="AK68" s="15" t="str">
        <f>IF('Original State Table'!AK69="x", "x", IF('Original State Table'!AK69=1,'Original State Table'!AK$4,("!"&amp;'Original State Table'!AK$4)))</f>
        <v>!Zbus</v>
      </c>
      <c r="AL68" s="15" t="str">
        <f>IF('Original State Table'!AL69="x", "x", IF('Original State Table'!AL69=1,'Original State Table'!AL$4,("!"&amp;'Original State Table'!AL$4)))</f>
        <v>!Yin</v>
      </c>
      <c r="AM68" s="15" t="str">
        <f>IF('Original State Table'!AM69="x", "x", IF('Original State Table'!AM69=1,'Original State Table'!AM$4,("!"&amp;'Original State Table'!AM$4)))</f>
        <v>!ALU/Add</v>
      </c>
      <c r="AN68" s="15" t="str">
        <f>IF('Original State Table'!AN69="x", "x", IF('Original State Table'!AN69=1,'Original State Table'!AN$4,("!"&amp;'Original State Table'!AN$4)))</f>
        <v>!MAR in</v>
      </c>
      <c r="AO68" s="15" t="str">
        <f>IF('Original State Table'!AO69="x", "x", IF('Original State Table'!AO69=1,'Original State Table'!AO$4,("!"&amp;'Original State Table'!AO$4)))</f>
        <v>!WFMC</v>
      </c>
      <c r="AP68" s="15" t="str">
        <f>IF('Original State Table'!AP69="x", "x", IF('Original State Table'!AP69=1,'Original State Table'!AP$4,("!"&amp;'Original State Table'!AP$4)))</f>
        <v>!ALU/Not</v>
      </c>
      <c r="AQ68" s="15" t="str">
        <f>IF('Original State Table'!AQ69="x", "x", IF('Original State Table'!AQ69=1,'Original State Table'!AQ$4,("!"&amp;'Original State Table'!AQ$4)))</f>
        <v>!MDR in</v>
      </c>
      <c r="AR68" s="15" t="str">
        <f>IF('Original State Table'!AR69="x", "x", IF('Original State Table'!AR69=1,'Original State Table'!AR$4,("!"&amp;'Original State Table'!AR$4)))</f>
        <v>!PC in</v>
      </c>
      <c r="AS68" s="15" t="str">
        <f>IF('Original State Table'!AS69="x", "x", IF('Original State Table'!AS69=1,'Original State Table'!AS$4,("!"&amp;'Original State Table'!AS$4)))</f>
        <v>!Trap</v>
      </c>
      <c r="AT68" s="15" t="str">
        <f>IF('Original State Table'!AT69="x", "x", IF('Original State Table'!AT69=1,'Original State Table'!AT$4,("!"&amp;'Original State Table'!AT$4)))</f>
        <v>!PSW in</v>
      </c>
      <c r="AU68" s="15" t="str">
        <f>IF('Original State Table'!AU69="x", "x", IF('Original State Table'!AU69=1,'Original State Table'!AU$4,("!"&amp;'Original State Table'!AU$4)))</f>
        <v>Timer Set</v>
      </c>
      <c r="AV68" s="15" t="str">
        <f>IF('Original State Table'!AV69="x", "x", IF('Original State Table'!AV69=1,'Original State Table'!AV$4,("!"&amp;'Original State Table'!AV$4)))</f>
        <v>!ALU/Lshift</v>
      </c>
      <c r="AW68" s="15" t="str">
        <f>IF('Original State Table'!AW69="x", "x", IF('Original State Table'!AW69=1,'Original State Table'!AW$4,("!"&amp;'Original State Table'!AW$4)))</f>
        <v>!ALU/rshift</v>
      </c>
      <c r="AX68" s="15" t="str">
        <f>IF('Original State Table'!AX69="x", "x", IF('Original State Table'!AX69=1,'Original State Table'!AX$4,("!"&amp;'Original State Table'!AX$4)))</f>
        <v>!ALU/And</v>
      </c>
      <c r="AY68" s="15" t="str">
        <f>IF('Original State Table'!AY69="x", "x", IF('Original State Table'!AY69=1,'Original State Table'!AY$4,("!"&amp;'Original State Table'!AY$4)))</f>
        <v>!ALU/or</v>
      </c>
      <c r="AZ68" s="15" t="str">
        <f>IF('Original State Table'!AZ69="x", "x", IF('Original State Table'!AZ69=1,'Original State Table'!AZ$4,("!"&amp;'Original State Table'!AZ$4)))</f>
        <v>!ALU/inc</v>
      </c>
      <c r="BA68" s="15" t="str">
        <f>IF('Original State Table'!BA69="x", "x", IF('Original State Table'!BA69=1,'Original State Table'!BA$4,("!"&amp;'Original State Table'!BA$4)))</f>
        <v>!ALU/sub</v>
      </c>
      <c r="BB68" s="15" t="str">
        <f>IF('Original State Table'!BB69="x", "x", IF('Original State Table'!BB69=1,'Original State Table'!BB$4,("!"&amp;'Original State Table'!BB$4)))</f>
        <v>!PSWbus</v>
      </c>
      <c r="BC68" s="15" t="str">
        <f>IF('Original State Table'!BC69="x", "x", IF('Original State Table'!BC69=1,'Original State Table'!BC$4,("!"&amp;'Original State Table'!BC$4)))</f>
        <v>!ROMbus</v>
      </c>
      <c r="BD68" s="15" t="str">
        <f>IF('Original State Table'!BD69="x", "x", IF('Original State Table'!BD69=1,'Original State Table'!BD$4,("!"&amp;'Original State Table'!BD$4)))</f>
        <v>!R2</v>
      </c>
      <c r="BE68" s="15" t="str">
        <f>IF('Original State Table'!BE69="x", "x", IF('Original State Table'!BE69=1,'Original State Table'!BE$4,("!"&amp;'Original State Table'!BE$4)))</f>
        <v>!R1</v>
      </c>
      <c r="BF68" s="15" t="str">
        <f>IF('Original State Table'!BF69="x", "x", IF('Original State Table'!BF69=1,'Original State Table'!BF$4,("!"&amp;'Original State Table'!BF$4)))</f>
        <v>!R0</v>
      </c>
    </row>
    <row r="69" spans="2:58" s="17" customFormat="1" x14ac:dyDescent="0.3">
      <c r="B69" s="22" t="s">
        <v>65</v>
      </c>
      <c r="C69" s="14" t="str">
        <f>IF('Original State Table'!C70="x", "x", IF('Original State Table'!C70=1,'Original State Table'!C$4,("!"&amp;'Original State Table'!C$4)))</f>
        <v>!Q5</v>
      </c>
      <c r="D69" s="15" t="str">
        <f>IF('Original State Table'!D70="x", "x", IF('Original State Table'!D70=1,'Original State Table'!D$4,("!"&amp;'Original State Table'!D$4)))</f>
        <v>Q4</v>
      </c>
      <c r="E69" s="15" t="str">
        <f>IF('Original State Table'!E70="x", "x", IF('Original State Table'!E70=1,'Original State Table'!E$4,("!"&amp;'Original State Table'!E$4)))</f>
        <v>Q3</v>
      </c>
      <c r="F69" s="15" t="str">
        <f>IF('Original State Table'!F70="x", "x", IF('Original State Table'!F70=1,'Original State Table'!F$4,("!"&amp;'Original State Table'!F$4)))</f>
        <v>Q2</v>
      </c>
      <c r="G69" s="15" t="str">
        <f>IF('Original State Table'!G70="x", "x", IF('Original State Table'!G70=1,'Original State Table'!G$4,("!"&amp;'Original State Table'!G$4)))</f>
        <v>!Q1</v>
      </c>
      <c r="H69" s="16" t="str">
        <f>IF('Original State Table'!H70="x", "x", IF('Original State Table'!H70=1,'Original State Table'!H$4,("!"&amp;'Original State Table'!H$4)))</f>
        <v>!Q0</v>
      </c>
      <c r="I69" s="14" t="str">
        <f>IF('Original State Table'!I70="x", "x", IF('Original State Table'!I70=1,'Original State Table'!I$4,("!"&amp;'Original State Table'!I$4)))</f>
        <v>x</v>
      </c>
      <c r="J69" s="15" t="str">
        <f>IF('Original State Table'!J70="x", "x", IF('Original State Table'!J70=1,'Original State Table'!J$4,("!"&amp;'Original State Table'!J$4)))</f>
        <v>x</v>
      </c>
      <c r="K69" s="15" t="str">
        <f>IF('Original State Table'!K70="x", "x", IF('Original State Table'!K70=1,'Original State Table'!K$4,("!"&amp;'Original State Table'!K$4)))</f>
        <v>x</v>
      </c>
      <c r="L69" s="15" t="str">
        <f>IF('Original State Table'!L70="x", "x", IF('Original State Table'!L70=1,'Original State Table'!L$4,("!"&amp;'Original State Table'!L$4)))</f>
        <v>x</v>
      </c>
      <c r="M69" s="15" t="str">
        <f>IF('Original State Table'!M70="x", "x", IF('Original State Table'!M70=1,'Original State Table'!M$4,("!"&amp;'Original State Table'!M$4)))</f>
        <v>Timeout</v>
      </c>
      <c r="N69" s="15" t="str">
        <f>IF('Original State Table'!N70="x", "x", IF('Original State Table'!N70=1,'Original State Table'!N$4,("!"&amp;'Original State Table'!N$4)))</f>
        <v>x</v>
      </c>
      <c r="O69" s="15" t="str">
        <f>IF('Original State Table'!O70="x", "x", IF('Original State Table'!O70=1,'Original State Table'!O$4,("!"&amp;'Original State Table'!O$4)))</f>
        <v>x</v>
      </c>
      <c r="P69" s="16" t="str">
        <f>IF('Original State Table'!P70="x", "x", IF('Original State Table'!P70=1,'Original State Table'!P$4,("!"&amp;'Original State Table'!P$4)))</f>
        <v>!PRIV</v>
      </c>
      <c r="Q69" s="22" t="s">
        <v>109</v>
      </c>
      <c r="R69" s="14" t="str">
        <f>IF('Original State Table'!R70="x", "x", IF('Original State Table'!R70=1,'Original State Table'!R$4,("!"&amp;'Original State Table'!R$4)))</f>
        <v>Q5</v>
      </c>
      <c r="S69" s="15" t="str">
        <f>IF('Original State Table'!S70="x", "x", IF('Original State Table'!S70=1,'Original State Table'!S$4,("!"&amp;'Original State Table'!S$4)))</f>
        <v>!Q4</v>
      </c>
      <c r="T69" s="15" t="str">
        <f>IF('Original State Table'!T70="x", "x", IF('Original State Table'!T70=1,'Original State Table'!T$4,("!"&amp;'Original State Table'!T$4)))</f>
        <v>Q3</v>
      </c>
      <c r="U69" s="15" t="str">
        <f>IF('Original State Table'!U70="x", "x", IF('Original State Table'!U70=1,'Original State Table'!U$4,("!"&amp;'Original State Table'!U$4)))</f>
        <v>!Q2</v>
      </c>
      <c r="V69" s="15" t="str">
        <f>IF('Original State Table'!V70="x", "x", IF('Original State Table'!V70=1,'Original State Table'!V$4,("!"&amp;'Original State Table'!V$4)))</f>
        <v>!Q1</v>
      </c>
      <c r="W69" s="16" t="str">
        <f>IF('Original State Table'!W70="x", "x", IF('Original State Table'!W70=1,'Original State Table'!W$4,("!"&amp;'Original State Table'!W$4)))</f>
        <v>Q0</v>
      </c>
      <c r="X69" s="14" t="str">
        <f>IF('Original State Table'!X70="x", "x", IF('Original State Table'!X70=1,'Original State Table'!X$4,("!"&amp;'Original State Table'!X$4)))</f>
        <v>!Encode0</v>
      </c>
      <c r="Y69" s="15" t="str">
        <f>IF('Original State Table'!Y70="x", "x", IF('Original State Table'!Y70=1,'Original State Table'!Y$4,("!"&amp;'Original State Table'!Y$4)))</f>
        <v>!Encode1</v>
      </c>
      <c r="Z69" s="15" t="str">
        <f>IF('Original State Table'!Z70="x", "x", IF('Original State Table'!Z70=1,'Original State Table'!Z$4,("!"&amp;'Original State Table'!Z$4)))</f>
        <v>Encode2</v>
      </c>
      <c r="AA69" s="15" t="str">
        <f>IF('Original State Table'!AA70="x", "x", IF('Original State Table'!AA70=1,'Original State Table'!AA$4,("!"&amp;'Original State Table'!AA$4)))</f>
        <v>x</v>
      </c>
      <c r="AB69" s="15" t="str">
        <f>IF('Original State Table'!AB70="x", "x", IF('Original State Table'!AB70=1,'Original State Table'!AB$4,("!"&amp;'Original State Table'!AB$4)))</f>
        <v>x</v>
      </c>
      <c r="AC69" s="15" t="str">
        <f>IF('Original State Table'!AC70="x", "x", IF('Original State Table'!AC70=1,'Original State Table'!AC$4,("!"&amp;'Original State Table'!AC$4)))</f>
        <v>!BGPR</v>
      </c>
      <c r="AD69" s="15" t="str">
        <f>IF('Original State Table'!AD70="x", "x", IF('Original State Table'!AD70=1,'Original State Table'!AD$4,("!"&amp;'Original State Table'!AD$4)))</f>
        <v>!BPC</v>
      </c>
      <c r="AE69" s="15" t="str">
        <f>IF('Original State Table'!AE70="x", "x", IF('Original State Table'!AE70=1,'Original State Table'!AE$4,("!"&amp;'Original State Table'!AE$4)))</f>
        <v>BMDR</v>
      </c>
      <c r="AF69" s="15" t="str">
        <f>IF('Original State Table'!AF70="x", "x", IF('Original State Table'!AF70=1,'Original State Table'!AF$4,("!"&amp;'Original State Table'!AF$4)))</f>
        <v>!Write_GPR</v>
      </c>
      <c r="AG69" s="15" t="str">
        <f>IF('Original State Table'!AG70="x", "x", IF('Original State Table'!AG70=1,'Original State Table'!AG$4,("!"&amp;'Original State Table'!AG$4)))</f>
        <v>!Read_MM</v>
      </c>
      <c r="AH69" s="15" t="str">
        <f>IF('Original State Table'!AH70="x", "x", IF('Original State Table'!AH70=1,'Original State Table'!AH$4,("!"&amp;'Original State Table'!AH$4)))</f>
        <v>!Write_MM</v>
      </c>
      <c r="AI69" s="15" t="str">
        <f>IF('Original State Table'!AI70="x", "x", IF('Original State Table'!AI70=1,'Original State Table'!AI$4,("!"&amp;'Original State Table'!AI$4)))</f>
        <v>!Zin</v>
      </c>
      <c r="AJ69" s="15" t="str">
        <f>IF('Original State Table'!AJ70="x", "x", IF('Original State Table'!AJ70=1,'Original State Table'!AJ$4,("!"&amp;'Original State Table'!AJ$4)))</f>
        <v>!Z4</v>
      </c>
      <c r="AK69" s="15" t="str">
        <f>IF('Original State Table'!AK70="x", "x", IF('Original State Table'!AK70=1,'Original State Table'!AK$4,("!"&amp;'Original State Table'!AK$4)))</f>
        <v>!Zbus</v>
      </c>
      <c r="AL69" s="15" t="str">
        <f>IF('Original State Table'!AL70="x", "x", IF('Original State Table'!AL70=1,'Original State Table'!AL$4,("!"&amp;'Original State Table'!AL$4)))</f>
        <v>!Yin</v>
      </c>
      <c r="AM69" s="15" t="str">
        <f>IF('Original State Table'!AM70="x", "x", IF('Original State Table'!AM70=1,'Original State Table'!AM$4,("!"&amp;'Original State Table'!AM$4)))</f>
        <v>!ALU/Add</v>
      </c>
      <c r="AN69" s="15" t="str">
        <f>IF('Original State Table'!AN70="x", "x", IF('Original State Table'!AN70=1,'Original State Table'!AN$4,("!"&amp;'Original State Table'!AN$4)))</f>
        <v>!MAR in</v>
      </c>
      <c r="AO69" s="15" t="str">
        <f>IF('Original State Table'!AO70="x", "x", IF('Original State Table'!AO70=1,'Original State Table'!AO$4,("!"&amp;'Original State Table'!AO$4)))</f>
        <v>!WFMC</v>
      </c>
      <c r="AP69" s="15" t="str">
        <f>IF('Original State Table'!AP70="x", "x", IF('Original State Table'!AP70=1,'Original State Table'!AP$4,("!"&amp;'Original State Table'!AP$4)))</f>
        <v>!ALU/Not</v>
      </c>
      <c r="AQ69" s="15" t="str">
        <f>IF('Original State Table'!AQ70="x", "x", IF('Original State Table'!AQ70=1,'Original State Table'!AQ$4,("!"&amp;'Original State Table'!AQ$4)))</f>
        <v>!MDR in</v>
      </c>
      <c r="AR69" s="15" t="str">
        <f>IF('Original State Table'!AR70="x", "x", IF('Original State Table'!AR70=1,'Original State Table'!AR$4,("!"&amp;'Original State Table'!AR$4)))</f>
        <v>!PC in</v>
      </c>
      <c r="AS69" s="15" t="str">
        <f>IF('Original State Table'!AS70="x", "x", IF('Original State Table'!AS70=1,'Original State Table'!AS$4,("!"&amp;'Original State Table'!AS$4)))</f>
        <v>!Trap</v>
      </c>
      <c r="AT69" s="15" t="str">
        <f>IF('Original State Table'!AT70="x", "x", IF('Original State Table'!AT70=1,'Original State Table'!AT$4,("!"&amp;'Original State Table'!AT$4)))</f>
        <v>PSW in</v>
      </c>
      <c r="AU69" s="15" t="str">
        <f>IF('Original State Table'!AU70="x", "x", IF('Original State Table'!AU70=1,'Original State Table'!AU$4,("!"&amp;'Original State Table'!AU$4)))</f>
        <v>!Timer Set</v>
      </c>
      <c r="AV69" s="15" t="str">
        <f>IF('Original State Table'!AV70="x", "x", IF('Original State Table'!AV70=1,'Original State Table'!AV$4,("!"&amp;'Original State Table'!AV$4)))</f>
        <v>!ALU/Lshift</v>
      </c>
      <c r="AW69" s="15" t="str">
        <f>IF('Original State Table'!AW70="x", "x", IF('Original State Table'!AW70=1,'Original State Table'!AW$4,("!"&amp;'Original State Table'!AW$4)))</f>
        <v>!ALU/rshift</v>
      </c>
      <c r="AX69" s="15" t="str">
        <f>IF('Original State Table'!AX70="x", "x", IF('Original State Table'!AX70=1,'Original State Table'!AX$4,("!"&amp;'Original State Table'!AX$4)))</f>
        <v>!ALU/And</v>
      </c>
      <c r="AY69" s="15" t="str">
        <f>IF('Original State Table'!AY70="x", "x", IF('Original State Table'!AY70=1,'Original State Table'!AY$4,("!"&amp;'Original State Table'!AY$4)))</f>
        <v>!ALU/or</v>
      </c>
      <c r="AZ69" s="15" t="str">
        <f>IF('Original State Table'!AZ70="x", "x", IF('Original State Table'!AZ70=1,'Original State Table'!AZ$4,("!"&amp;'Original State Table'!AZ$4)))</f>
        <v>!ALU/inc</v>
      </c>
      <c r="BA69" s="15" t="str">
        <f>IF('Original State Table'!BA70="x", "x", IF('Original State Table'!BA70=1,'Original State Table'!BA$4,("!"&amp;'Original State Table'!BA$4)))</f>
        <v>!ALU/sub</v>
      </c>
      <c r="BB69" s="15" t="str">
        <f>IF('Original State Table'!BB70="x", "x", IF('Original State Table'!BB70=1,'Original State Table'!BB$4,("!"&amp;'Original State Table'!BB$4)))</f>
        <v>!PSWbus</v>
      </c>
      <c r="BC69" s="15" t="str">
        <f>IF('Original State Table'!BC70="x", "x", IF('Original State Table'!BC70=1,'Original State Table'!BC$4,("!"&amp;'Original State Table'!BC$4)))</f>
        <v>!ROMbus</v>
      </c>
      <c r="BD69" s="15" t="str">
        <f>IF('Original State Table'!BD70="x", "x", IF('Original State Table'!BD70=1,'Original State Table'!BD$4,("!"&amp;'Original State Table'!BD$4)))</f>
        <v>!R2</v>
      </c>
      <c r="BE69" s="15" t="str">
        <f>IF('Original State Table'!BE70="x", "x", IF('Original State Table'!BE70=1,'Original State Table'!BE$4,("!"&amp;'Original State Table'!BE$4)))</f>
        <v>!R1</v>
      </c>
      <c r="BF69" s="15" t="str">
        <f>IF('Original State Table'!BF70="x", "x", IF('Original State Table'!BF70=1,'Original State Table'!BF$4,("!"&amp;'Original State Table'!BF$4)))</f>
        <v>!R0</v>
      </c>
    </row>
    <row r="70" spans="2:58" s="17" customFormat="1" x14ac:dyDescent="0.3">
      <c r="B70" s="22" t="s">
        <v>65</v>
      </c>
      <c r="C70" s="14" t="str">
        <f>IF('Original State Table'!C71="x", "x", IF('Original State Table'!C71=1,'Original State Table'!C$4,("!"&amp;'Original State Table'!C$4)))</f>
        <v>!Q5</v>
      </c>
      <c r="D70" s="15" t="str">
        <f>IF('Original State Table'!D71="x", "x", IF('Original State Table'!D71=1,'Original State Table'!D$4,("!"&amp;'Original State Table'!D$4)))</f>
        <v>Q4</v>
      </c>
      <c r="E70" s="15" t="str">
        <f>IF('Original State Table'!E71="x", "x", IF('Original State Table'!E71=1,'Original State Table'!E$4,("!"&amp;'Original State Table'!E$4)))</f>
        <v>Q3</v>
      </c>
      <c r="F70" s="15" t="str">
        <f>IF('Original State Table'!F71="x", "x", IF('Original State Table'!F71=1,'Original State Table'!F$4,("!"&amp;'Original State Table'!F$4)))</f>
        <v>Q2</v>
      </c>
      <c r="G70" s="15" t="str">
        <f>IF('Original State Table'!G71="x", "x", IF('Original State Table'!G71=1,'Original State Table'!G$4,("!"&amp;'Original State Table'!G$4)))</f>
        <v>!Q1</v>
      </c>
      <c r="H70" s="16" t="str">
        <f>IF('Original State Table'!H71="x", "x", IF('Original State Table'!H71=1,'Original State Table'!H$4,("!"&amp;'Original State Table'!H$4)))</f>
        <v>!Q0</v>
      </c>
      <c r="I70" s="14" t="str">
        <f>IF('Original State Table'!I71="x", "x", IF('Original State Table'!I71=1,'Original State Table'!I$4,("!"&amp;'Original State Table'!I$4)))</f>
        <v>x</v>
      </c>
      <c r="J70" s="15" t="str">
        <f>IF('Original State Table'!J71="x", "x", IF('Original State Table'!J71=1,'Original State Table'!J$4,("!"&amp;'Original State Table'!J$4)))</f>
        <v>x</v>
      </c>
      <c r="K70" s="15" t="str">
        <f>IF('Original State Table'!K71="x", "x", IF('Original State Table'!K71=1,'Original State Table'!K$4,("!"&amp;'Original State Table'!K$4)))</f>
        <v>x</v>
      </c>
      <c r="L70" s="15" t="str">
        <f>IF('Original State Table'!L71="x", "x", IF('Original State Table'!L71=1,'Original State Table'!L$4,("!"&amp;'Original State Table'!L$4)))</f>
        <v>x</v>
      </c>
      <c r="M70" s="15" t="str">
        <f>IF('Original State Table'!M71="x", "x", IF('Original State Table'!M71=1,'Original State Table'!M$4,("!"&amp;'Original State Table'!M$4)))</f>
        <v>x</v>
      </c>
      <c r="N70" s="15" t="str">
        <f>IF('Original State Table'!N71="x", "x", IF('Original State Table'!N71=1,'Original State Table'!N$4,("!"&amp;'Original State Table'!N$4)))</f>
        <v>x</v>
      </c>
      <c r="O70" s="15" t="str">
        <f>IF('Original State Table'!O71="x", "x", IF('Original State Table'!O71=1,'Original State Table'!O$4,("!"&amp;'Original State Table'!O$4)))</f>
        <v>x</v>
      </c>
      <c r="P70" s="16" t="str">
        <f>IF('Original State Table'!P71="x", "x", IF('Original State Table'!P71=1,'Original State Table'!P$4,("!"&amp;'Original State Table'!P$4)))</f>
        <v>x</v>
      </c>
      <c r="Q70" s="22" t="s">
        <v>97</v>
      </c>
      <c r="R70" s="14" t="str">
        <f>IF('Original State Table'!R71="x", "x", IF('Original State Table'!R71=1,'Original State Table'!R$4,("!"&amp;'Original State Table'!R$4)))</f>
        <v>!Q5</v>
      </c>
      <c r="S70" s="15" t="str">
        <f>IF('Original State Table'!S71="x", "x", IF('Original State Table'!S71=1,'Original State Table'!S$4,("!"&amp;'Original State Table'!S$4)))</f>
        <v>Q4</v>
      </c>
      <c r="T70" s="15" t="str">
        <f>IF('Original State Table'!T71="x", "x", IF('Original State Table'!T71=1,'Original State Table'!T$4,("!"&amp;'Original State Table'!T$4)))</f>
        <v>Q3</v>
      </c>
      <c r="U70" s="15" t="str">
        <f>IF('Original State Table'!U71="x", "x", IF('Original State Table'!U71=1,'Original State Table'!U$4,("!"&amp;'Original State Table'!U$4)))</f>
        <v>Q2</v>
      </c>
      <c r="V70" s="15" t="str">
        <f>IF('Original State Table'!V71="x", "x", IF('Original State Table'!V71=1,'Original State Table'!V$4,("!"&amp;'Original State Table'!V$4)))</f>
        <v>Q1</v>
      </c>
      <c r="W70" s="16" t="str">
        <f>IF('Original State Table'!W71="x", "x", IF('Original State Table'!W71=1,'Original State Table'!W$4,("!"&amp;'Original State Table'!W$4)))</f>
        <v>!Q0</v>
      </c>
      <c r="X70" s="14" t="str">
        <f>IF('Original State Table'!X71="x", "x", IF('Original State Table'!X71=1,'Original State Table'!X$4,("!"&amp;'Original State Table'!X$4)))</f>
        <v>!Encode0</v>
      </c>
      <c r="Y70" s="15" t="str">
        <f>IF('Original State Table'!Y71="x", "x", IF('Original State Table'!Y71=1,'Original State Table'!Y$4,("!"&amp;'Original State Table'!Y$4)))</f>
        <v>!Encode1</v>
      </c>
      <c r="Z70" s="15" t="str">
        <f>IF('Original State Table'!Z71="x", "x", IF('Original State Table'!Z71=1,'Original State Table'!Z$4,("!"&amp;'Original State Table'!Z$4)))</f>
        <v>Encode2</v>
      </c>
      <c r="AA70" s="15" t="str">
        <f>IF('Original State Table'!AA71="x", "x", IF('Original State Table'!AA71=1,'Original State Table'!AA$4,("!"&amp;'Original State Table'!AA$4)))</f>
        <v>x</v>
      </c>
      <c r="AB70" s="15" t="str">
        <f>IF('Original State Table'!AB71="x", "x", IF('Original State Table'!AB71=1,'Original State Table'!AB$4,("!"&amp;'Original State Table'!AB$4)))</f>
        <v>x</v>
      </c>
      <c r="AC70" s="15" t="str">
        <f>IF('Original State Table'!AC71="x", "x", IF('Original State Table'!AC71=1,'Original State Table'!AC$4,("!"&amp;'Original State Table'!AC$4)))</f>
        <v>!BGPR</v>
      </c>
      <c r="AD70" s="15" t="str">
        <f>IF('Original State Table'!AD71="x", "x", IF('Original State Table'!AD71=1,'Original State Table'!AD$4,("!"&amp;'Original State Table'!AD$4)))</f>
        <v>!BPC</v>
      </c>
      <c r="AE70" s="15" t="str">
        <f>IF('Original State Table'!AE71="x", "x", IF('Original State Table'!AE71=1,'Original State Table'!AE$4,("!"&amp;'Original State Table'!AE$4)))</f>
        <v>BMDR</v>
      </c>
      <c r="AF70" s="15" t="str">
        <f>IF('Original State Table'!AF71="x", "x", IF('Original State Table'!AF71=1,'Original State Table'!AF$4,("!"&amp;'Original State Table'!AF$4)))</f>
        <v>!Write_GPR</v>
      </c>
      <c r="AG70" s="15" t="str">
        <f>IF('Original State Table'!AG71="x", "x", IF('Original State Table'!AG71=1,'Original State Table'!AG$4,("!"&amp;'Original State Table'!AG$4)))</f>
        <v>!Read_MM</v>
      </c>
      <c r="AH70" s="15" t="str">
        <f>IF('Original State Table'!AH71="x", "x", IF('Original State Table'!AH71=1,'Original State Table'!AH$4,("!"&amp;'Original State Table'!AH$4)))</f>
        <v>!Write_MM</v>
      </c>
      <c r="AI70" s="15" t="str">
        <f>IF('Original State Table'!AI71="x", "x", IF('Original State Table'!AI71=1,'Original State Table'!AI$4,("!"&amp;'Original State Table'!AI$4)))</f>
        <v>!Zin</v>
      </c>
      <c r="AJ70" s="15" t="str">
        <f>IF('Original State Table'!AJ71="x", "x", IF('Original State Table'!AJ71=1,'Original State Table'!AJ$4,("!"&amp;'Original State Table'!AJ$4)))</f>
        <v>!Z4</v>
      </c>
      <c r="AK70" s="15" t="str">
        <f>IF('Original State Table'!AK71="x", "x", IF('Original State Table'!AK71=1,'Original State Table'!AK$4,("!"&amp;'Original State Table'!AK$4)))</f>
        <v>!Zbus</v>
      </c>
      <c r="AL70" s="15" t="str">
        <f>IF('Original State Table'!AL71="x", "x", IF('Original State Table'!AL71=1,'Original State Table'!AL$4,("!"&amp;'Original State Table'!AL$4)))</f>
        <v>!Yin</v>
      </c>
      <c r="AM70" s="15" t="str">
        <f>IF('Original State Table'!AM71="x", "x", IF('Original State Table'!AM71=1,'Original State Table'!AM$4,("!"&amp;'Original State Table'!AM$4)))</f>
        <v>!ALU/Add</v>
      </c>
      <c r="AN70" s="15" t="str">
        <f>IF('Original State Table'!AN71="x", "x", IF('Original State Table'!AN71=1,'Original State Table'!AN$4,("!"&amp;'Original State Table'!AN$4)))</f>
        <v>!MAR in</v>
      </c>
      <c r="AO70" s="15" t="str">
        <f>IF('Original State Table'!AO71="x", "x", IF('Original State Table'!AO71=1,'Original State Table'!AO$4,("!"&amp;'Original State Table'!AO$4)))</f>
        <v>!WFMC</v>
      </c>
      <c r="AP70" s="15" t="str">
        <f>IF('Original State Table'!AP71="x", "x", IF('Original State Table'!AP71=1,'Original State Table'!AP$4,("!"&amp;'Original State Table'!AP$4)))</f>
        <v>!ALU/Not</v>
      </c>
      <c r="AQ70" s="15" t="str">
        <f>IF('Original State Table'!AQ71="x", "x", IF('Original State Table'!AQ71=1,'Original State Table'!AQ$4,("!"&amp;'Original State Table'!AQ$4)))</f>
        <v>!MDR in</v>
      </c>
      <c r="AR70" s="15" t="str">
        <f>IF('Original State Table'!AR71="x", "x", IF('Original State Table'!AR71=1,'Original State Table'!AR$4,("!"&amp;'Original State Table'!AR$4)))</f>
        <v>!PC in</v>
      </c>
      <c r="AS70" s="15" t="str">
        <f>IF('Original State Table'!AS71="x", "x", IF('Original State Table'!AS71=1,'Original State Table'!AS$4,("!"&amp;'Original State Table'!AS$4)))</f>
        <v>!Trap</v>
      </c>
      <c r="AT70" s="15" t="str">
        <f>IF('Original State Table'!AT71="x", "x", IF('Original State Table'!AT71=1,'Original State Table'!AT$4,("!"&amp;'Original State Table'!AT$4)))</f>
        <v>PSW in</v>
      </c>
      <c r="AU70" s="15" t="str">
        <f>IF('Original State Table'!AU71="x", "x", IF('Original State Table'!AU71=1,'Original State Table'!AU$4,("!"&amp;'Original State Table'!AU$4)))</f>
        <v>!Timer Set</v>
      </c>
      <c r="AV70" s="15" t="str">
        <f>IF('Original State Table'!AV71="x", "x", IF('Original State Table'!AV71=1,'Original State Table'!AV$4,("!"&amp;'Original State Table'!AV$4)))</f>
        <v>!ALU/Lshift</v>
      </c>
      <c r="AW70" s="15" t="str">
        <f>IF('Original State Table'!AW71="x", "x", IF('Original State Table'!AW71=1,'Original State Table'!AW$4,("!"&amp;'Original State Table'!AW$4)))</f>
        <v>!ALU/rshift</v>
      </c>
      <c r="AX70" s="15" t="str">
        <f>IF('Original State Table'!AX71="x", "x", IF('Original State Table'!AX71=1,'Original State Table'!AX$4,("!"&amp;'Original State Table'!AX$4)))</f>
        <v>!ALU/And</v>
      </c>
      <c r="AY70" s="15" t="str">
        <f>IF('Original State Table'!AY71="x", "x", IF('Original State Table'!AY71=1,'Original State Table'!AY$4,("!"&amp;'Original State Table'!AY$4)))</f>
        <v>!ALU/or</v>
      </c>
      <c r="AZ70" s="15" t="str">
        <f>IF('Original State Table'!AZ71="x", "x", IF('Original State Table'!AZ71=1,'Original State Table'!AZ$4,("!"&amp;'Original State Table'!AZ$4)))</f>
        <v>!ALU/inc</v>
      </c>
      <c r="BA70" s="15" t="str">
        <f>IF('Original State Table'!BA71="x", "x", IF('Original State Table'!BA71=1,'Original State Table'!BA$4,("!"&amp;'Original State Table'!BA$4)))</f>
        <v>!ALU/sub</v>
      </c>
      <c r="BB70" s="15" t="str">
        <f>IF('Original State Table'!BB71="x", "x", IF('Original State Table'!BB71=1,'Original State Table'!BB$4,("!"&amp;'Original State Table'!BB$4)))</f>
        <v>!PSWbus</v>
      </c>
      <c r="BC70" s="15" t="str">
        <f>IF('Original State Table'!BC71="x", "x", IF('Original State Table'!BC71=1,'Original State Table'!BC$4,("!"&amp;'Original State Table'!BC$4)))</f>
        <v>!ROMbus</v>
      </c>
      <c r="BD70" s="15" t="str">
        <f>IF('Original State Table'!BD71="x", "x", IF('Original State Table'!BD71=1,'Original State Table'!BD$4,("!"&amp;'Original State Table'!BD$4)))</f>
        <v>!R2</v>
      </c>
      <c r="BE70" s="15" t="str">
        <f>IF('Original State Table'!BE71="x", "x", IF('Original State Table'!BE71=1,'Original State Table'!BE$4,("!"&amp;'Original State Table'!BE$4)))</f>
        <v>!R1</v>
      </c>
      <c r="BF70" s="15" t="str">
        <f>IF('Original State Table'!BF71="x", "x", IF('Original State Table'!BF71=1,'Original State Table'!BF$4,("!"&amp;'Original State Table'!BF$4)))</f>
        <v>!R0</v>
      </c>
    </row>
    <row r="71" spans="2:58" s="17" customFormat="1" x14ac:dyDescent="0.3">
      <c r="B71" s="22" t="s">
        <v>61</v>
      </c>
      <c r="C71" s="14" t="str">
        <f>IF('Original State Table'!C72="x", "x", IF('Original State Table'!C72=1,'Original State Table'!C$4,("!"&amp;'Original State Table'!C$4)))</f>
        <v>!Q5</v>
      </c>
      <c r="D71" s="15" t="str">
        <f>IF('Original State Table'!D72="x", "x", IF('Original State Table'!D72=1,'Original State Table'!D$4,("!"&amp;'Original State Table'!D$4)))</f>
        <v>Q4</v>
      </c>
      <c r="E71" s="15" t="str">
        <f>IF('Original State Table'!E72="x", "x", IF('Original State Table'!E72=1,'Original State Table'!E$4,("!"&amp;'Original State Table'!E$4)))</f>
        <v>Q3</v>
      </c>
      <c r="F71" s="15" t="str">
        <f>IF('Original State Table'!F72="x", "x", IF('Original State Table'!F72=1,'Original State Table'!F$4,("!"&amp;'Original State Table'!F$4)))</f>
        <v>Q2</v>
      </c>
      <c r="G71" s="15" t="str">
        <f>IF('Original State Table'!G72="x", "x", IF('Original State Table'!G72=1,'Original State Table'!G$4,("!"&amp;'Original State Table'!G$4)))</f>
        <v>!Q1</v>
      </c>
      <c r="H71" s="16" t="str">
        <f>IF('Original State Table'!H72="x", "x", IF('Original State Table'!H72=1,'Original State Table'!H$4,("!"&amp;'Original State Table'!H$4)))</f>
        <v>Q0</v>
      </c>
      <c r="I71" s="14" t="str">
        <f>IF('Original State Table'!I72="x", "x", IF('Original State Table'!I72=1,'Original State Table'!I$4,("!"&amp;'Original State Table'!I$4)))</f>
        <v>x</v>
      </c>
      <c r="J71" s="15" t="str">
        <f>IF('Original State Table'!J72="x", "x", IF('Original State Table'!J72=1,'Original State Table'!J$4,("!"&amp;'Original State Table'!J$4)))</f>
        <v>x</v>
      </c>
      <c r="K71" s="15" t="str">
        <f>IF('Original State Table'!K72="x", "x", IF('Original State Table'!K72=1,'Original State Table'!K$4,("!"&amp;'Original State Table'!K$4)))</f>
        <v>x</v>
      </c>
      <c r="L71" s="15" t="str">
        <f>IF('Original State Table'!L72="x", "x", IF('Original State Table'!L72=1,'Original State Table'!L$4,("!"&amp;'Original State Table'!L$4)))</f>
        <v>x</v>
      </c>
      <c r="M71" s="15" t="str">
        <f>IF('Original State Table'!M72="x", "x", IF('Original State Table'!M72=1,'Original State Table'!M$4,("!"&amp;'Original State Table'!M$4)))</f>
        <v>x</v>
      </c>
      <c r="N71" s="15" t="str">
        <f>IF('Original State Table'!N72="x", "x", IF('Original State Table'!N72=1,'Original State Table'!N$4,("!"&amp;'Original State Table'!N$4)))</f>
        <v>x</v>
      </c>
      <c r="O71" s="15" t="str">
        <f>IF('Original State Table'!O72="x", "x", IF('Original State Table'!O72=1,'Original State Table'!O$4,("!"&amp;'Original State Table'!O$4)))</f>
        <v>x</v>
      </c>
      <c r="P71" s="16" t="str">
        <f>IF('Original State Table'!P72="x", "x", IF('Original State Table'!P72=1,'Original State Table'!P$4,("!"&amp;'Original State Table'!P$4)))</f>
        <v>x</v>
      </c>
      <c r="Q71" s="22" t="s">
        <v>98</v>
      </c>
      <c r="R71" s="14" t="str">
        <f>IF('Original State Table'!R72="x", "x", IF('Original State Table'!R72=1,'Original State Table'!R$4,("!"&amp;'Original State Table'!R$4)))</f>
        <v>!Q5</v>
      </c>
      <c r="S71" s="15" t="str">
        <f>IF('Original State Table'!S72="x", "x", IF('Original State Table'!S72=1,'Original State Table'!S$4,("!"&amp;'Original State Table'!S$4)))</f>
        <v>Q4</v>
      </c>
      <c r="T71" s="15" t="str">
        <f>IF('Original State Table'!T72="x", "x", IF('Original State Table'!T72=1,'Original State Table'!T$4,("!"&amp;'Original State Table'!T$4)))</f>
        <v>Q3</v>
      </c>
      <c r="U71" s="15" t="str">
        <f>IF('Original State Table'!U72="x", "x", IF('Original State Table'!U72=1,'Original State Table'!U$4,("!"&amp;'Original State Table'!U$4)))</f>
        <v>Q2</v>
      </c>
      <c r="V71" s="15" t="str">
        <f>IF('Original State Table'!V72="x", "x", IF('Original State Table'!V72=1,'Original State Table'!V$4,("!"&amp;'Original State Table'!V$4)))</f>
        <v>Q1</v>
      </c>
      <c r="W71" s="16" t="str">
        <f>IF('Original State Table'!W72="x", "x", IF('Original State Table'!W72=1,'Original State Table'!W$4,("!"&amp;'Original State Table'!W$4)))</f>
        <v>!Q0</v>
      </c>
      <c r="X71" s="14" t="str">
        <f>IF('Original State Table'!X72="x", "x", IF('Original State Table'!X72=1,'Original State Table'!X$4,("!"&amp;'Original State Table'!X$4)))</f>
        <v>!Encode0</v>
      </c>
      <c r="Y71" s="15" t="str">
        <f>IF('Original State Table'!Y72="x", "x", IF('Original State Table'!Y72=1,'Original State Table'!Y$4,("!"&amp;'Original State Table'!Y$4)))</f>
        <v>!Encode1</v>
      </c>
      <c r="Z71" s="15" t="str">
        <f>IF('Original State Table'!Z72="x", "x", IF('Original State Table'!Z72=1,'Original State Table'!Z$4,("!"&amp;'Original State Table'!Z$4)))</f>
        <v>!Encode2</v>
      </c>
      <c r="AA71" s="15" t="str">
        <f>IF('Original State Table'!AA72="x", "x", IF('Original State Table'!AA72=1,'Original State Table'!AA$4,("!"&amp;'Original State Table'!AA$4)))</f>
        <v>x</v>
      </c>
      <c r="AB71" s="15" t="str">
        <f>IF('Original State Table'!AB72="x", "x", IF('Original State Table'!AB72=1,'Original State Table'!AB$4,("!"&amp;'Original State Table'!AB$4)))</f>
        <v>x</v>
      </c>
      <c r="AC71" s="15" t="str">
        <f>IF('Original State Table'!AC72="x", "x", IF('Original State Table'!AC72=1,'Original State Table'!AC$4,("!"&amp;'Original State Table'!AC$4)))</f>
        <v>!BGPR</v>
      </c>
      <c r="AD71" s="15" t="str">
        <f>IF('Original State Table'!AD72="x", "x", IF('Original State Table'!AD72=1,'Original State Table'!AD$4,("!"&amp;'Original State Table'!AD$4)))</f>
        <v>!BPC</v>
      </c>
      <c r="AE71" s="15" t="str">
        <f>IF('Original State Table'!AE72="x", "x", IF('Original State Table'!AE72=1,'Original State Table'!AE$4,("!"&amp;'Original State Table'!AE$4)))</f>
        <v>!BMDR</v>
      </c>
      <c r="AF71" s="15" t="str">
        <f>IF('Original State Table'!AF72="x", "x", IF('Original State Table'!AF72=1,'Original State Table'!AF$4,("!"&amp;'Original State Table'!AF$4)))</f>
        <v>!Write_GPR</v>
      </c>
      <c r="AG71" s="15" t="str">
        <f>IF('Original State Table'!AG72="x", "x", IF('Original State Table'!AG72=1,'Original State Table'!AG$4,("!"&amp;'Original State Table'!AG$4)))</f>
        <v>!Read_MM</v>
      </c>
      <c r="AH71" s="15" t="str">
        <f>IF('Original State Table'!AH72="x", "x", IF('Original State Table'!AH72=1,'Original State Table'!AH$4,("!"&amp;'Original State Table'!AH$4)))</f>
        <v>!Write_MM</v>
      </c>
      <c r="AI71" s="15" t="str">
        <f>IF('Original State Table'!AI72="x", "x", IF('Original State Table'!AI72=1,'Original State Table'!AI$4,("!"&amp;'Original State Table'!AI$4)))</f>
        <v>!Zin</v>
      </c>
      <c r="AJ71" s="15" t="str">
        <f>IF('Original State Table'!AJ72="x", "x", IF('Original State Table'!AJ72=1,'Original State Table'!AJ$4,("!"&amp;'Original State Table'!AJ$4)))</f>
        <v>!Z4</v>
      </c>
      <c r="AK71" s="15" t="str">
        <f>IF('Original State Table'!AK72="x", "x", IF('Original State Table'!AK72=1,'Original State Table'!AK$4,("!"&amp;'Original State Table'!AK$4)))</f>
        <v>!Zbus</v>
      </c>
      <c r="AL71" s="15" t="str">
        <f>IF('Original State Table'!AL72="x", "x", IF('Original State Table'!AL72=1,'Original State Table'!AL$4,("!"&amp;'Original State Table'!AL$4)))</f>
        <v>!Yin</v>
      </c>
      <c r="AM71" s="15" t="str">
        <f>IF('Original State Table'!AM72="x", "x", IF('Original State Table'!AM72=1,'Original State Table'!AM$4,("!"&amp;'Original State Table'!AM$4)))</f>
        <v>!ALU/Add</v>
      </c>
      <c r="AN71" s="15" t="str">
        <f>IF('Original State Table'!AN72="x", "x", IF('Original State Table'!AN72=1,'Original State Table'!AN$4,("!"&amp;'Original State Table'!AN$4)))</f>
        <v>MAR in</v>
      </c>
      <c r="AO71" s="15" t="str">
        <f>IF('Original State Table'!AO72="x", "x", IF('Original State Table'!AO72=1,'Original State Table'!AO$4,("!"&amp;'Original State Table'!AO$4)))</f>
        <v>!WFMC</v>
      </c>
      <c r="AP71" s="15" t="str">
        <f>IF('Original State Table'!AP72="x", "x", IF('Original State Table'!AP72=1,'Original State Table'!AP$4,("!"&amp;'Original State Table'!AP$4)))</f>
        <v>!ALU/Not</v>
      </c>
      <c r="AQ71" s="15" t="str">
        <f>IF('Original State Table'!AQ72="x", "x", IF('Original State Table'!AQ72=1,'Original State Table'!AQ$4,("!"&amp;'Original State Table'!AQ$4)))</f>
        <v>!MDR in</v>
      </c>
      <c r="AR71" s="15" t="str">
        <f>IF('Original State Table'!AR72="x", "x", IF('Original State Table'!AR72=1,'Original State Table'!AR$4,("!"&amp;'Original State Table'!AR$4)))</f>
        <v>!PC in</v>
      </c>
      <c r="AS71" s="15" t="str">
        <f>IF('Original State Table'!AS72="x", "x", IF('Original State Table'!AS72=1,'Original State Table'!AS$4,("!"&amp;'Original State Table'!AS$4)))</f>
        <v>!Trap</v>
      </c>
      <c r="AT71" s="15" t="str">
        <f>IF('Original State Table'!AT72="x", "x", IF('Original State Table'!AT72=1,'Original State Table'!AT$4,("!"&amp;'Original State Table'!AT$4)))</f>
        <v>!PSW in</v>
      </c>
      <c r="AU71" s="15" t="str">
        <f>IF('Original State Table'!AU72="x", "x", IF('Original State Table'!AU72=1,'Original State Table'!AU$4,("!"&amp;'Original State Table'!AU$4)))</f>
        <v>!Timer Set</v>
      </c>
      <c r="AV71" s="15" t="str">
        <f>IF('Original State Table'!AV72="x", "x", IF('Original State Table'!AV72=1,'Original State Table'!AV$4,("!"&amp;'Original State Table'!AV$4)))</f>
        <v>!ALU/Lshift</v>
      </c>
      <c r="AW71" s="15" t="str">
        <f>IF('Original State Table'!AW72="x", "x", IF('Original State Table'!AW72=1,'Original State Table'!AW$4,("!"&amp;'Original State Table'!AW$4)))</f>
        <v>!ALU/rshift</v>
      </c>
      <c r="AX71" s="15" t="str">
        <f>IF('Original State Table'!AX72="x", "x", IF('Original State Table'!AX72=1,'Original State Table'!AX$4,("!"&amp;'Original State Table'!AX$4)))</f>
        <v>!ALU/And</v>
      </c>
      <c r="AY71" s="15" t="str">
        <f>IF('Original State Table'!AY72="x", "x", IF('Original State Table'!AY72=1,'Original State Table'!AY$4,("!"&amp;'Original State Table'!AY$4)))</f>
        <v>!ALU/or</v>
      </c>
      <c r="AZ71" s="15" t="str">
        <f>IF('Original State Table'!AZ72="x", "x", IF('Original State Table'!AZ72=1,'Original State Table'!AZ$4,("!"&amp;'Original State Table'!AZ$4)))</f>
        <v>!ALU/inc</v>
      </c>
      <c r="BA71" s="15" t="str">
        <f>IF('Original State Table'!BA72="x", "x", IF('Original State Table'!BA72=1,'Original State Table'!BA$4,("!"&amp;'Original State Table'!BA$4)))</f>
        <v>!ALU/sub</v>
      </c>
      <c r="BB71" s="15" t="str">
        <f>IF('Original State Table'!BB72="x", "x", IF('Original State Table'!BB72=1,'Original State Table'!BB$4,("!"&amp;'Original State Table'!BB$4)))</f>
        <v>!PSWbus</v>
      </c>
      <c r="BC71" s="15" t="str">
        <f>IF('Original State Table'!BC72="x", "x", IF('Original State Table'!BC72=1,'Original State Table'!BC$4,("!"&amp;'Original State Table'!BC$4)))</f>
        <v>ROMbus</v>
      </c>
      <c r="BD71" s="15" t="str">
        <f>IF('Original State Table'!BD72="x", "x", IF('Original State Table'!BD72=1,'Original State Table'!BD$4,("!"&amp;'Original State Table'!BD$4)))</f>
        <v>!R2</v>
      </c>
      <c r="BE71" s="15" t="str">
        <f>IF('Original State Table'!BE72="x", "x", IF('Original State Table'!BE72=1,'Original State Table'!BE$4,("!"&amp;'Original State Table'!BE$4)))</f>
        <v>!R1</v>
      </c>
      <c r="BF71" s="15" t="str">
        <f>IF('Original State Table'!BF72="x", "x", IF('Original State Table'!BF72=1,'Original State Table'!BF$4,("!"&amp;'Original State Table'!BF$4)))</f>
        <v>!R0</v>
      </c>
    </row>
    <row r="72" spans="2:58" s="17" customFormat="1" hidden="1" x14ac:dyDescent="0.3">
      <c r="B72" s="22" t="s">
        <v>49</v>
      </c>
      <c r="C72" s="14" t="str">
        <f>IF('Original State Table'!C73="x", "x", IF('Original State Table'!C73=1,'Original State Table'!C$4,("!"&amp;'Original State Table'!C$4)))</f>
        <v>!Q5</v>
      </c>
      <c r="D72" s="15" t="str">
        <f>IF('Original State Table'!D73="x", "x", IF('Original State Table'!D73=1,'Original State Table'!D$4,("!"&amp;'Original State Table'!D$4)))</f>
        <v>!Q4</v>
      </c>
      <c r="E72" s="15" t="str">
        <f>IF('Original State Table'!E73="x", "x", IF('Original State Table'!E73=1,'Original State Table'!E$4,("!"&amp;'Original State Table'!E$4)))</f>
        <v>!Q3</v>
      </c>
      <c r="F72" s="15" t="str">
        <f>IF('Original State Table'!F73="x", "x", IF('Original State Table'!F73=1,'Original State Table'!F$4,("!"&amp;'Original State Table'!F$4)))</f>
        <v>!Q2</v>
      </c>
      <c r="G72" s="15" t="str">
        <f>IF('Original State Table'!G73="x", "x", IF('Original State Table'!G73=1,'Original State Table'!G$4,("!"&amp;'Original State Table'!G$4)))</f>
        <v>Q1</v>
      </c>
      <c r="H72" s="16" t="str">
        <f>IF('Original State Table'!H73="x", "x", IF('Original State Table'!H73=1,'Original State Table'!H$4,("!"&amp;'Original State Table'!H$4)))</f>
        <v>Q0</v>
      </c>
      <c r="I72" s="14" t="str">
        <f>IF('Original State Table'!I73="x", "x", IF('Original State Table'!I73=1,'Original State Table'!I$4,("!"&amp;'Original State Table'!I$4)))</f>
        <v>x</v>
      </c>
      <c r="J72" s="15" t="str">
        <f>IF('Original State Table'!J73="x", "x", IF('Original State Table'!J73=1,'Original State Table'!J$4,("!"&amp;'Original State Table'!J$4)))</f>
        <v>x</v>
      </c>
      <c r="K72" s="15" t="str">
        <f>IF('Original State Table'!K73="x", "x", IF('Original State Table'!K73=1,'Original State Table'!K$4,("!"&amp;'Original State Table'!K$4)))</f>
        <v>x</v>
      </c>
      <c r="L72" s="15" t="str">
        <f>IF('Original State Table'!L73="x", "x", IF('Original State Table'!L73=1,'Original State Table'!L$4,("!"&amp;'Original State Table'!L$4)))</f>
        <v>x</v>
      </c>
      <c r="M72" s="15" t="str">
        <f>IF('Original State Table'!M73="x", "x", IF('Original State Table'!M73=1,'Original State Table'!M$4,("!"&amp;'Original State Table'!M$4)))</f>
        <v>x</v>
      </c>
      <c r="N72" s="15" t="str">
        <f>IF('Original State Table'!N73="x", "x", IF('Original State Table'!N73=1,'Original State Table'!N$4,("!"&amp;'Original State Table'!N$4)))</f>
        <v>x</v>
      </c>
      <c r="O72" s="15" t="str">
        <f>IF('Original State Table'!O73="x", "x", IF('Original State Table'!O73=1,'Original State Table'!O$4,("!"&amp;'Original State Table'!O$4)))</f>
        <v>x</v>
      </c>
      <c r="P72" s="16" t="str">
        <f>IF('Original State Table'!P73="x", "x", IF('Original State Table'!P73=1,'Original State Table'!P$4,("!"&amp;'Original State Table'!P$4)))</f>
        <v>x</v>
      </c>
      <c r="Q72" s="22" t="s">
        <v>53</v>
      </c>
      <c r="R72" s="14" t="str">
        <f>IF('Original State Table'!R73="x", "x", IF('Original State Table'!R73=1,'Original State Table'!R$4,("!"&amp;'Original State Table'!R$4)))</f>
        <v>!Q5</v>
      </c>
      <c r="S72" s="15" t="str">
        <f>IF('Original State Table'!S73="x", "x", IF('Original State Table'!S73=1,'Original State Table'!S$4,("!"&amp;'Original State Table'!S$4)))</f>
        <v>!Q4</v>
      </c>
      <c r="T72" s="15" t="str">
        <f>IF('Original State Table'!T73="x", "x", IF('Original State Table'!T73=1,'Original State Table'!T$4,("!"&amp;'Original State Table'!T$4)))</f>
        <v>!Q3</v>
      </c>
      <c r="U72" s="15" t="str">
        <f>IF('Original State Table'!U73="x", "x", IF('Original State Table'!U73=1,'Original State Table'!U$4,("!"&amp;'Original State Table'!U$4)))</f>
        <v>Q2</v>
      </c>
      <c r="V72" s="15" t="str">
        <f>IF('Original State Table'!V73="x", "x", IF('Original State Table'!V73=1,'Original State Table'!V$4,("!"&amp;'Original State Table'!V$4)))</f>
        <v>!Q1</v>
      </c>
      <c r="W72" s="16" t="str">
        <f>IF('Original State Table'!W73="x", "x", IF('Original State Table'!W73=1,'Original State Table'!W$4,("!"&amp;'Original State Table'!W$4)))</f>
        <v>!Q0</v>
      </c>
      <c r="X72" s="14" t="str">
        <f>IF('Original State Table'!X73="x", "x", IF('Original State Table'!X73=1,'Original State Table'!X$4,("!"&amp;'Original State Table'!X$4)))</f>
        <v>Encode0</v>
      </c>
      <c r="Y72" s="15" t="str">
        <f>IF('Original State Table'!Y73="x", "x", IF('Original State Table'!Y73=1,'Original State Table'!Y$4,("!"&amp;'Original State Table'!Y$4)))</f>
        <v>!Encode1</v>
      </c>
      <c r="Z72" s="15" t="str">
        <f>IF('Original State Table'!Z73="x", "x", IF('Original State Table'!Z73=1,'Original State Table'!Z$4,("!"&amp;'Original State Table'!Z$4)))</f>
        <v>!Encode2</v>
      </c>
      <c r="AA72" s="15" t="str">
        <f>IF('Original State Table'!AA73="x", "x", IF('Original State Table'!AA73=1,'Original State Table'!AA$4,("!"&amp;'Original State Table'!AA$4)))</f>
        <v>SB1</v>
      </c>
      <c r="AB72" s="15" t="str">
        <f>IF('Original State Table'!AB73="x", "x", IF('Original State Table'!AB73=1,'Original State Table'!AB$4,("!"&amp;'Original State Table'!AB$4)))</f>
        <v>!SB2</v>
      </c>
      <c r="AC72" s="15" t="str">
        <f>IF('Original State Table'!AC73="x", "x", IF('Original State Table'!AC73=1,'Original State Table'!AC$4,("!"&amp;'Original State Table'!AC$4)))</f>
        <v>BGPR</v>
      </c>
      <c r="AD72" s="15" t="str">
        <f>IF('Original State Table'!AD73="x", "x", IF('Original State Table'!AD73=1,'Original State Table'!AD$4,("!"&amp;'Original State Table'!AD$4)))</f>
        <v>!BPC</v>
      </c>
      <c r="AE72" s="15" t="str">
        <f>IF('Original State Table'!AE73="x", "x", IF('Original State Table'!AE73=1,'Original State Table'!AE$4,("!"&amp;'Original State Table'!AE$4)))</f>
        <v>!BMDR</v>
      </c>
      <c r="AF72" s="15" t="str">
        <f>IF('Original State Table'!AF73="x", "x", IF('Original State Table'!AF73=1,'Original State Table'!AF$4,("!"&amp;'Original State Table'!AF$4)))</f>
        <v>!Write_GPR</v>
      </c>
      <c r="AG72" s="15" t="str">
        <f>IF('Original State Table'!AG73="x", "x", IF('Original State Table'!AG73=1,'Original State Table'!AG$4,("!"&amp;'Original State Table'!AG$4)))</f>
        <v>!Read_MM</v>
      </c>
      <c r="AH72" s="15" t="str">
        <f>IF('Original State Table'!AH73="x", "x", IF('Original State Table'!AH73=1,'Original State Table'!AH$4,("!"&amp;'Original State Table'!AH$4)))</f>
        <v>!Write_MM</v>
      </c>
      <c r="AI72" s="15" t="str">
        <f>IF('Original State Table'!AI73="x", "x", IF('Original State Table'!AI73=1,'Original State Table'!AI$4,("!"&amp;'Original State Table'!AI$4)))</f>
        <v>Zin</v>
      </c>
      <c r="AJ72" s="15" t="str">
        <f>IF('Original State Table'!AJ73="x", "x", IF('Original State Table'!AJ73=1,'Original State Table'!AJ$4,("!"&amp;'Original State Table'!AJ$4)))</f>
        <v>!Z4</v>
      </c>
      <c r="AK72" s="15" t="str">
        <f>IF('Original State Table'!AK73="x", "x", IF('Original State Table'!AK73=1,'Original State Table'!AK$4,("!"&amp;'Original State Table'!AK$4)))</f>
        <v>!Zbus</v>
      </c>
      <c r="AL72" s="15" t="str">
        <f>IF('Original State Table'!AL73="x", "x", IF('Original State Table'!AL73=1,'Original State Table'!AL$4,("!"&amp;'Original State Table'!AL$4)))</f>
        <v>!Yin</v>
      </c>
      <c r="AM72" s="15" t="str">
        <f>IF('Original State Table'!AM73="x", "x", IF('Original State Table'!AM73=1,'Original State Table'!AM$4,("!"&amp;'Original State Table'!AM$4)))</f>
        <v>ALU/Add</v>
      </c>
      <c r="AN72" s="15" t="str">
        <f>IF('Original State Table'!AN73="x", "x", IF('Original State Table'!AN73=1,'Original State Table'!AN$4,("!"&amp;'Original State Table'!AN$4)))</f>
        <v>!MAR in</v>
      </c>
      <c r="AO72" s="15" t="str">
        <f>IF('Original State Table'!AO73="x", "x", IF('Original State Table'!AO73=1,'Original State Table'!AO$4,("!"&amp;'Original State Table'!AO$4)))</f>
        <v>!WFMC</v>
      </c>
      <c r="AP72" s="15" t="str">
        <f>IF('Original State Table'!AP73="x", "x", IF('Original State Table'!AP73=1,'Original State Table'!AP$4,("!"&amp;'Original State Table'!AP$4)))</f>
        <v>!ALU/Not</v>
      </c>
      <c r="AQ72" s="15" t="str">
        <f>IF('Original State Table'!AQ73="x", "x", IF('Original State Table'!AQ73=1,'Original State Table'!AQ$4,("!"&amp;'Original State Table'!AQ$4)))</f>
        <v>!MDR in</v>
      </c>
      <c r="AR72" s="15" t="str">
        <f>IF('Original State Table'!AR73="x", "x", IF('Original State Table'!AR73=1,'Original State Table'!AR$4,("!"&amp;'Original State Table'!AR$4)))</f>
        <v>!PC in</v>
      </c>
      <c r="AS72" s="15" t="str">
        <f>IF('Original State Table'!AS73="x", "x", IF('Original State Table'!AS73=1,'Original State Table'!AS$4,("!"&amp;'Original State Table'!AS$4)))</f>
        <v>!Trap</v>
      </c>
      <c r="AT72" s="15" t="str">
        <f>IF('Original State Table'!AT73="x", "x", IF('Original State Table'!AT73=1,'Original State Table'!AT$4,("!"&amp;'Original State Table'!AT$4)))</f>
        <v>!PSW in</v>
      </c>
      <c r="AU72" s="15" t="str">
        <f>IF('Original State Table'!AU73="x", "x", IF('Original State Table'!AU73=1,'Original State Table'!AU$4,("!"&amp;'Original State Table'!AU$4)))</f>
        <v>!Timer Set</v>
      </c>
      <c r="AV72" s="15" t="str">
        <f>IF('Original State Table'!AV73="x", "x", IF('Original State Table'!AV73=1,'Original State Table'!AV$4,("!"&amp;'Original State Table'!AV$4)))</f>
        <v>!ALU/Lshift</v>
      </c>
      <c r="AW72" s="15" t="str">
        <f>IF('Original State Table'!AW73="x", "x", IF('Original State Table'!AW73=1,'Original State Table'!AW$4,("!"&amp;'Original State Table'!AW$4)))</f>
        <v>!ALU/rshift</v>
      </c>
      <c r="AX72" s="15" t="str">
        <f>IF('Original State Table'!AX73="x", "x", IF('Original State Table'!AX73=1,'Original State Table'!AX$4,("!"&amp;'Original State Table'!AX$4)))</f>
        <v>!ALU/And</v>
      </c>
      <c r="AY72" s="15" t="str">
        <f>IF('Original State Table'!AY73="x", "x", IF('Original State Table'!AY73=1,'Original State Table'!AY$4,("!"&amp;'Original State Table'!AY$4)))</f>
        <v>!ALU/or</v>
      </c>
      <c r="AZ72" s="15" t="str">
        <f>IF('Original State Table'!AZ73="x", "x", IF('Original State Table'!AZ73=1,'Original State Table'!AZ$4,("!"&amp;'Original State Table'!AZ$4)))</f>
        <v>!ALU/inc</v>
      </c>
      <c r="BA72" s="15" t="str">
        <f>IF('Original State Table'!BA73="x", "x", IF('Original State Table'!BA73=1,'Original State Table'!BA$4,("!"&amp;'Original State Table'!BA$4)))</f>
        <v>!ALU/sub</v>
      </c>
      <c r="BB72" s="15" t="str">
        <f>IF('Original State Table'!BB73="x", "x", IF('Original State Table'!BB73=1,'Original State Table'!BB$4,("!"&amp;'Original State Table'!BB$4)))</f>
        <v>!PSWbus</v>
      </c>
      <c r="BC72" s="15" t="str">
        <f>IF('Original State Table'!BC73="x", "x", IF('Original State Table'!BC73=1,'Original State Table'!BC$4,("!"&amp;'Original State Table'!BC$4)))</f>
        <v>!ROMbus</v>
      </c>
      <c r="BD72" s="15" t="str">
        <f>IF('Original State Table'!BD73="x", "x", IF('Original State Table'!BD73=1,'Original State Table'!BD$4,("!"&amp;'Original State Table'!BD$4)))</f>
        <v>!R2</v>
      </c>
      <c r="BE72" s="15" t="str">
        <f>IF('Original State Table'!BE73="x", "x", IF('Original State Table'!BE73=1,'Original State Table'!BE$4,("!"&amp;'Original State Table'!BE$4)))</f>
        <v>!R1</v>
      </c>
      <c r="BF72" s="15" t="str">
        <f>IF('Original State Table'!BF73="x", "x", IF('Original State Table'!BF73=1,'Original State Table'!BF$4,("!"&amp;'Original State Table'!BF$4)))</f>
        <v>!R0</v>
      </c>
    </row>
    <row r="73" spans="2:58" s="17" customFormat="1" x14ac:dyDescent="0.3">
      <c r="B73" s="22" t="s">
        <v>98</v>
      </c>
      <c r="C73" s="14" t="str">
        <f>IF('Original State Table'!C74="x", "x", IF('Original State Table'!C74=1,'Original State Table'!C$4,("!"&amp;'Original State Table'!C$4)))</f>
        <v>!Q5</v>
      </c>
      <c r="D73" s="15" t="str">
        <f>IF('Original State Table'!D74="x", "x", IF('Original State Table'!D74=1,'Original State Table'!D$4,("!"&amp;'Original State Table'!D$4)))</f>
        <v>Q4</v>
      </c>
      <c r="E73" s="15" t="str">
        <f>IF('Original State Table'!E74="x", "x", IF('Original State Table'!E74=1,'Original State Table'!E$4,("!"&amp;'Original State Table'!E$4)))</f>
        <v>Q3</v>
      </c>
      <c r="F73" s="15" t="str">
        <f>IF('Original State Table'!F74="x", "x", IF('Original State Table'!F74=1,'Original State Table'!F$4,("!"&amp;'Original State Table'!F$4)))</f>
        <v>Q2</v>
      </c>
      <c r="G73" s="15" t="str">
        <f>IF('Original State Table'!G74="x", "x", IF('Original State Table'!G74=1,'Original State Table'!G$4,("!"&amp;'Original State Table'!G$4)))</f>
        <v>Q1</v>
      </c>
      <c r="H73" s="16" t="str">
        <f>IF('Original State Table'!H74="x", "x", IF('Original State Table'!H74=1,'Original State Table'!H$4,("!"&amp;'Original State Table'!H$4)))</f>
        <v>!Q0</v>
      </c>
      <c r="I73" s="14" t="str">
        <f>IF('Original State Table'!I74="x", "x", IF('Original State Table'!I74=1,'Original State Table'!I$4,("!"&amp;'Original State Table'!I$4)))</f>
        <v>x</v>
      </c>
      <c r="J73" s="15" t="str">
        <f>IF('Original State Table'!J74="x", "x", IF('Original State Table'!J74=1,'Original State Table'!J$4,("!"&amp;'Original State Table'!J$4)))</f>
        <v>x</v>
      </c>
      <c r="K73" s="15" t="str">
        <f>IF('Original State Table'!K74="x", "x", IF('Original State Table'!K74=1,'Original State Table'!K$4,("!"&amp;'Original State Table'!K$4)))</f>
        <v>x</v>
      </c>
      <c r="L73" s="15" t="str">
        <f>IF('Original State Table'!L74="x", "x", IF('Original State Table'!L74=1,'Original State Table'!L$4,("!"&amp;'Original State Table'!L$4)))</f>
        <v>x</v>
      </c>
      <c r="M73" s="15" t="str">
        <f>IF('Original State Table'!M74="x", "x", IF('Original State Table'!M74=1,'Original State Table'!M$4,("!"&amp;'Original State Table'!M$4)))</f>
        <v>x</v>
      </c>
      <c r="N73" s="15" t="str">
        <f>IF('Original State Table'!N74="x", "x", IF('Original State Table'!N74=1,'Original State Table'!N$4,("!"&amp;'Original State Table'!N$4)))</f>
        <v>x</v>
      </c>
      <c r="O73" s="15" t="str">
        <f>IF('Original State Table'!O74="x", "x", IF('Original State Table'!O74=1,'Original State Table'!O$4,("!"&amp;'Original State Table'!O$4)))</f>
        <v>x</v>
      </c>
      <c r="P73" s="16" t="str">
        <f>IF('Original State Table'!P74="x", "x", IF('Original State Table'!P74=1,'Original State Table'!P$4,("!"&amp;'Original State Table'!P$4)))</f>
        <v>x</v>
      </c>
      <c r="Q73" s="22" t="s">
        <v>99</v>
      </c>
      <c r="R73" s="14" t="str">
        <f>IF('Original State Table'!R74="x", "x", IF('Original State Table'!R74=1,'Original State Table'!R$4,("!"&amp;'Original State Table'!R$4)))</f>
        <v>!Q5</v>
      </c>
      <c r="S73" s="15" t="str">
        <f>IF('Original State Table'!S74="x", "x", IF('Original State Table'!S74=1,'Original State Table'!S$4,("!"&amp;'Original State Table'!S$4)))</f>
        <v>Q4</v>
      </c>
      <c r="T73" s="15" t="str">
        <f>IF('Original State Table'!T74="x", "x", IF('Original State Table'!T74=1,'Original State Table'!T$4,("!"&amp;'Original State Table'!T$4)))</f>
        <v>Q3</v>
      </c>
      <c r="U73" s="15" t="str">
        <f>IF('Original State Table'!U74="x", "x", IF('Original State Table'!U74=1,'Original State Table'!U$4,("!"&amp;'Original State Table'!U$4)))</f>
        <v>Q2</v>
      </c>
      <c r="V73" s="15" t="str">
        <f>IF('Original State Table'!V74="x", "x", IF('Original State Table'!V74=1,'Original State Table'!V$4,("!"&amp;'Original State Table'!V$4)))</f>
        <v>Q1</v>
      </c>
      <c r="W73" s="16" t="str">
        <f>IF('Original State Table'!W74="x", "x", IF('Original State Table'!W74=1,'Original State Table'!W$4,("!"&amp;'Original State Table'!W$4)))</f>
        <v>Q0</v>
      </c>
      <c r="X73" s="14" t="str">
        <f>IF('Original State Table'!X74="x", "x", IF('Original State Table'!X74=1,'Original State Table'!X$4,("!"&amp;'Original State Table'!X$4)))</f>
        <v>!Encode0</v>
      </c>
      <c r="Y73" s="15" t="str">
        <f>IF('Original State Table'!Y74="x", "x", IF('Original State Table'!Y74=1,'Original State Table'!Y$4,("!"&amp;'Original State Table'!Y$4)))</f>
        <v>!Encode1</v>
      </c>
      <c r="Z73" s="15" t="str">
        <f>IF('Original State Table'!Z74="x", "x", IF('Original State Table'!Z74=1,'Original State Table'!Z$4,("!"&amp;'Original State Table'!Z$4)))</f>
        <v>!Encode2</v>
      </c>
      <c r="AA73" s="15" t="str">
        <f>IF('Original State Table'!AA74="x", "x", IF('Original State Table'!AA74=1,'Original State Table'!AA$4,("!"&amp;'Original State Table'!AA$4)))</f>
        <v>x</v>
      </c>
      <c r="AB73" s="15" t="str">
        <f>IF('Original State Table'!AB74="x", "x", IF('Original State Table'!AB74=1,'Original State Table'!AB$4,("!"&amp;'Original State Table'!AB$4)))</f>
        <v>x</v>
      </c>
      <c r="AC73" s="15" t="str">
        <f>IF('Original State Table'!AC74="x", "x", IF('Original State Table'!AC74=1,'Original State Table'!AC$4,("!"&amp;'Original State Table'!AC$4)))</f>
        <v>!BGPR</v>
      </c>
      <c r="AD73" s="15" t="str">
        <f>IF('Original State Table'!AD74="x", "x", IF('Original State Table'!AD74=1,'Original State Table'!AD$4,("!"&amp;'Original State Table'!AD$4)))</f>
        <v>!BPC</v>
      </c>
      <c r="AE73" s="15" t="str">
        <f>IF('Original State Table'!AE74="x", "x", IF('Original State Table'!AE74=1,'Original State Table'!AE$4,("!"&amp;'Original State Table'!AE$4)))</f>
        <v>!BMDR</v>
      </c>
      <c r="AF73" s="15" t="str">
        <f>IF('Original State Table'!AF74="x", "x", IF('Original State Table'!AF74=1,'Original State Table'!AF$4,("!"&amp;'Original State Table'!AF$4)))</f>
        <v>!Write_GPR</v>
      </c>
      <c r="AG73" s="15" t="str">
        <f>IF('Original State Table'!AG74="x", "x", IF('Original State Table'!AG74=1,'Original State Table'!AG$4,("!"&amp;'Original State Table'!AG$4)))</f>
        <v>!Read_MM</v>
      </c>
      <c r="AH73" s="15" t="str">
        <f>IF('Original State Table'!AH74="x", "x", IF('Original State Table'!AH74=1,'Original State Table'!AH$4,("!"&amp;'Original State Table'!AH$4)))</f>
        <v>Write_MM</v>
      </c>
      <c r="AI73" s="15" t="str">
        <f>IF('Original State Table'!AI74="x", "x", IF('Original State Table'!AI74=1,'Original State Table'!AI$4,("!"&amp;'Original State Table'!AI$4)))</f>
        <v>!Zin</v>
      </c>
      <c r="AJ73" s="15" t="str">
        <f>IF('Original State Table'!AJ74="x", "x", IF('Original State Table'!AJ74=1,'Original State Table'!AJ$4,("!"&amp;'Original State Table'!AJ$4)))</f>
        <v>!Z4</v>
      </c>
      <c r="AK73" s="15" t="str">
        <f>IF('Original State Table'!AK74="x", "x", IF('Original State Table'!AK74=1,'Original State Table'!AK$4,("!"&amp;'Original State Table'!AK$4)))</f>
        <v>!Zbus</v>
      </c>
      <c r="AL73" s="15" t="str">
        <f>IF('Original State Table'!AL74="x", "x", IF('Original State Table'!AL74=1,'Original State Table'!AL$4,("!"&amp;'Original State Table'!AL$4)))</f>
        <v>!Yin</v>
      </c>
      <c r="AM73" s="15" t="str">
        <f>IF('Original State Table'!AM74="x", "x", IF('Original State Table'!AM74=1,'Original State Table'!AM$4,("!"&amp;'Original State Table'!AM$4)))</f>
        <v>!ALU/Add</v>
      </c>
      <c r="AN73" s="15" t="str">
        <f>IF('Original State Table'!AN74="x", "x", IF('Original State Table'!AN74=1,'Original State Table'!AN$4,("!"&amp;'Original State Table'!AN$4)))</f>
        <v>!MAR in</v>
      </c>
      <c r="AO73" s="15" t="str">
        <f>IF('Original State Table'!AO74="x", "x", IF('Original State Table'!AO74=1,'Original State Table'!AO$4,("!"&amp;'Original State Table'!AO$4)))</f>
        <v>!WFMC</v>
      </c>
      <c r="AP73" s="15" t="str">
        <f>IF('Original State Table'!AP74="x", "x", IF('Original State Table'!AP74=1,'Original State Table'!AP$4,("!"&amp;'Original State Table'!AP$4)))</f>
        <v>!ALU/Not</v>
      </c>
      <c r="AQ73" s="15" t="str">
        <f>IF('Original State Table'!AQ74="x", "x", IF('Original State Table'!AQ74=1,'Original State Table'!AQ$4,("!"&amp;'Original State Table'!AQ$4)))</f>
        <v>MDR in</v>
      </c>
      <c r="AR73" s="15" t="str">
        <f>IF('Original State Table'!AR74="x", "x", IF('Original State Table'!AR74=1,'Original State Table'!AR$4,("!"&amp;'Original State Table'!AR$4)))</f>
        <v>!PC in</v>
      </c>
      <c r="AS73" s="15" t="str">
        <f>IF('Original State Table'!AS74="x", "x", IF('Original State Table'!AS74=1,'Original State Table'!AS$4,("!"&amp;'Original State Table'!AS$4)))</f>
        <v>!Trap</v>
      </c>
      <c r="AT73" s="15" t="str">
        <f>IF('Original State Table'!AT74="x", "x", IF('Original State Table'!AT74=1,'Original State Table'!AT$4,("!"&amp;'Original State Table'!AT$4)))</f>
        <v>!PSW in</v>
      </c>
      <c r="AU73" s="15" t="str">
        <f>IF('Original State Table'!AU74="x", "x", IF('Original State Table'!AU74=1,'Original State Table'!AU$4,("!"&amp;'Original State Table'!AU$4)))</f>
        <v>!Timer Set</v>
      </c>
      <c r="AV73" s="15" t="str">
        <f>IF('Original State Table'!AV74="x", "x", IF('Original State Table'!AV74=1,'Original State Table'!AV$4,("!"&amp;'Original State Table'!AV$4)))</f>
        <v>!ALU/Lshift</v>
      </c>
      <c r="AW73" s="15" t="str">
        <f>IF('Original State Table'!AW74="x", "x", IF('Original State Table'!AW74=1,'Original State Table'!AW$4,("!"&amp;'Original State Table'!AW$4)))</f>
        <v>!ALU/rshift</v>
      </c>
      <c r="AX73" s="15" t="str">
        <f>IF('Original State Table'!AX74="x", "x", IF('Original State Table'!AX74=1,'Original State Table'!AX$4,("!"&amp;'Original State Table'!AX$4)))</f>
        <v>!ALU/And</v>
      </c>
      <c r="AY73" s="15" t="str">
        <f>IF('Original State Table'!AY74="x", "x", IF('Original State Table'!AY74=1,'Original State Table'!AY$4,("!"&amp;'Original State Table'!AY$4)))</f>
        <v>!ALU/or</v>
      </c>
      <c r="AZ73" s="15" t="str">
        <f>IF('Original State Table'!AZ74="x", "x", IF('Original State Table'!AZ74=1,'Original State Table'!AZ$4,("!"&amp;'Original State Table'!AZ$4)))</f>
        <v>!ALU/inc</v>
      </c>
      <c r="BA73" s="15" t="str">
        <f>IF('Original State Table'!BA74="x", "x", IF('Original State Table'!BA74=1,'Original State Table'!BA$4,("!"&amp;'Original State Table'!BA$4)))</f>
        <v>!ALU/sub</v>
      </c>
      <c r="BB73" s="15" t="str">
        <f>IF('Original State Table'!BB74="x", "x", IF('Original State Table'!BB74=1,'Original State Table'!BB$4,("!"&amp;'Original State Table'!BB$4)))</f>
        <v>PSWbus</v>
      </c>
      <c r="BC73" s="15" t="str">
        <f>IF('Original State Table'!BC74="x", "x", IF('Original State Table'!BC74=1,'Original State Table'!BC$4,("!"&amp;'Original State Table'!BC$4)))</f>
        <v>!ROMbus</v>
      </c>
      <c r="BD73" s="15" t="str">
        <f>IF('Original State Table'!BD74="x", "x", IF('Original State Table'!BD74=1,'Original State Table'!BD$4,("!"&amp;'Original State Table'!BD$4)))</f>
        <v>!R2</v>
      </c>
      <c r="BE73" s="15" t="str">
        <f>IF('Original State Table'!BE74="x", "x", IF('Original State Table'!BE74=1,'Original State Table'!BE$4,("!"&amp;'Original State Table'!BE$4)))</f>
        <v>!R1</v>
      </c>
      <c r="BF73" s="15" t="str">
        <f>IF('Original State Table'!BF74="x", "x", IF('Original State Table'!BF74=1,'Original State Table'!BF$4,("!"&amp;'Original State Table'!BF$4)))</f>
        <v>!R0</v>
      </c>
    </row>
    <row r="74" spans="2:58" s="17" customFormat="1" hidden="1" x14ac:dyDescent="0.3">
      <c r="B74" s="22" t="s">
        <v>99</v>
      </c>
      <c r="C74" s="14" t="str">
        <f>IF('Original State Table'!C75="x", "x", IF('Original State Table'!C75=1,'Original State Table'!C$4,("!"&amp;'Original State Table'!C$4)))</f>
        <v>!Q5</v>
      </c>
      <c r="D74" s="15" t="str">
        <f>IF('Original State Table'!D75="x", "x", IF('Original State Table'!D75=1,'Original State Table'!D$4,("!"&amp;'Original State Table'!D$4)))</f>
        <v>Q4</v>
      </c>
      <c r="E74" s="15" t="str">
        <f>IF('Original State Table'!E75="x", "x", IF('Original State Table'!E75=1,'Original State Table'!E$4,("!"&amp;'Original State Table'!E$4)))</f>
        <v>Q3</v>
      </c>
      <c r="F74" s="15" t="str">
        <f>IF('Original State Table'!F75="x", "x", IF('Original State Table'!F75=1,'Original State Table'!F$4,("!"&amp;'Original State Table'!F$4)))</f>
        <v>Q2</v>
      </c>
      <c r="G74" s="15" t="str">
        <f>IF('Original State Table'!G75="x", "x", IF('Original State Table'!G75=1,'Original State Table'!G$4,("!"&amp;'Original State Table'!G$4)))</f>
        <v>Q1</v>
      </c>
      <c r="H74" s="16" t="str">
        <f>IF('Original State Table'!H75="x", "x", IF('Original State Table'!H75=1,'Original State Table'!H$4,("!"&amp;'Original State Table'!H$4)))</f>
        <v>Q0</v>
      </c>
      <c r="I74" s="14" t="str">
        <f>IF('Original State Table'!I75="x", "x", IF('Original State Table'!I75=1,'Original State Table'!I$4,("!"&amp;'Original State Table'!I$4)))</f>
        <v>x</v>
      </c>
      <c r="J74" s="15" t="str">
        <f>IF('Original State Table'!J75="x", "x", IF('Original State Table'!J75=1,'Original State Table'!J$4,("!"&amp;'Original State Table'!J$4)))</f>
        <v>x</v>
      </c>
      <c r="K74" s="15" t="str">
        <f>IF('Original State Table'!K75="x", "x", IF('Original State Table'!K75=1,'Original State Table'!K$4,("!"&amp;'Original State Table'!K$4)))</f>
        <v>x</v>
      </c>
      <c r="L74" s="15" t="str">
        <f>IF('Original State Table'!L75="x", "x", IF('Original State Table'!L75=1,'Original State Table'!L$4,("!"&amp;'Original State Table'!L$4)))</f>
        <v>x</v>
      </c>
      <c r="M74" s="15" t="str">
        <f>IF('Original State Table'!M75="x", "x", IF('Original State Table'!M75=1,'Original State Table'!M$4,("!"&amp;'Original State Table'!M$4)))</f>
        <v>x</v>
      </c>
      <c r="N74" s="15" t="str">
        <f>IF('Original State Table'!N75="x", "x", IF('Original State Table'!N75=1,'Original State Table'!N$4,("!"&amp;'Original State Table'!N$4)))</f>
        <v>x</v>
      </c>
      <c r="O74" s="15" t="str">
        <f>IF('Original State Table'!O75="x", "x", IF('Original State Table'!O75=1,'Original State Table'!O$4,("!"&amp;'Original State Table'!O$4)))</f>
        <v>x</v>
      </c>
      <c r="P74" s="16" t="str">
        <f>IF('Original State Table'!P75="x", "x", IF('Original State Table'!P75=1,'Original State Table'!P$4,("!"&amp;'Original State Table'!P$4)))</f>
        <v>x</v>
      </c>
      <c r="Q74" s="22" t="s">
        <v>100</v>
      </c>
      <c r="R74" s="14" t="str">
        <f>IF('Original State Table'!R75="x", "x", IF('Original State Table'!R75=1,'Original State Table'!R$4,("!"&amp;'Original State Table'!R$4)))</f>
        <v>Q5</v>
      </c>
      <c r="S74" s="15" t="str">
        <f>IF('Original State Table'!S75="x", "x", IF('Original State Table'!S75=1,'Original State Table'!S$4,("!"&amp;'Original State Table'!S$4)))</f>
        <v>!Q4</v>
      </c>
      <c r="T74" s="15" t="str">
        <f>IF('Original State Table'!T75="x", "x", IF('Original State Table'!T75=1,'Original State Table'!T$4,("!"&amp;'Original State Table'!T$4)))</f>
        <v>!Q3</v>
      </c>
      <c r="U74" s="15" t="str">
        <f>IF('Original State Table'!U75="x", "x", IF('Original State Table'!U75=1,'Original State Table'!U$4,("!"&amp;'Original State Table'!U$4)))</f>
        <v>!Q2</v>
      </c>
      <c r="V74" s="15" t="str">
        <f>IF('Original State Table'!V75="x", "x", IF('Original State Table'!V75=1,'Original State Table'!V$4,("!"&amp;'Original State Table'!V$4)))</f>
        <v>!Q1</v>
      </c>
      <c r="W74" s="16" t="str">
        <f>IF('Original State Table'!W75="x", "x", IF('Original State Table'!W75=1,'Original State Table'!W$4,("!"&amp;'Original State Table'!W$4)))</f>
        <v>!Q0</v>
      </c>
      <c r="X74" s="14" t="str">
        <f>IF('Original State Table'!X75="x", "x", IF('Original State Table'!X75=1,'Original State Table'!X$4,("!"&amp;'Original State Table'!X$4)))</f>
        <v>!Encode0</v>
      </c>
      <c r="Y74" s="15" t="str">
        <f>IF('Original State Table'!Y75="x", "x", IF('Original State Table'!Y75=1,'Original State Table'!Y$4,("!"&amp;'Original State Table'!Y$4)))</f>
        <v>!Encode1</v>
      </c>
      <c r="Z74" s="15" t="str">
        <f>IF('Original State Table'!Z75="x", "x", IF('Original State Table'!Z75=1,'Original State Table'!Z$4,("!"&amp;'Original State Table'!Z$4)))</f>
        <v>!Encode2</v>
      </c>
      <c r="AA74" s="15" t="str">
        <f>IF('Original State Table'!AA75="x", "x", IF('Original State Table'!AA75=1,'Original State Table'!AA$4,("!"&amp;'Original State Table'!AA$4)))</f>
        <v>x</v>
      </c>
      <c r="AB74" s="15" t="str">
        <f>IF('Original State Table'!AB75="x", "x", IF('Original State Table'!AB75=1,'Original State Table'!AB$4,("!"&amp;'Original State Table'!AB$4)))</f>
        <v>x</v>
      </c>
      <c r="AC74" s="15" t="str">
        <f>IF('Original State Table'!AC75="x", "x", IF('Original State Table'!AC75=1,'Original State Table'!AC$4,("!"&amp;'Original State Table'!AC$4)))</f>
        <v>!BGPR</v>
      </c>
      <c r="AD74" s="15" t="str">
        <f>IF('Original State Table'!AD75="x", "x", IF('Original State Table'!AD75=1,'Original State Table'!AD$4,("!"&amp;'Original State Table'!AD$4)))</f>
        <v>!BPC</v>
      </c>
      <c r="AE74" s="15" t="str">
        <f>IF('Original State Table'!AE75="x", "x", IF('Original State Table'!AE75=1,'Original State Table'!AE$4,("!"&amp;'Original State Table'!AE$4)))</f>
        <v>!BMDR</v>
      </c>
      <c r="AF74" s="15" t="str">
        <f>IF('Original State Table'!AF75="x", "x", IF('Original State Table'!AF75=1,'Original State Table'!AF$4,("!"&amp;'Original State Table'!AF$4)))</f>
        <v>!Write_GPR</v>
      </c>
      <c r="AG74" s="15" t="str">
        <f>IF('Original State Table'!AG75="x", "x", IF('Original State Table'!AG75=1,'Original State Table'!AG$4,("!"&amp;'Original State Table'!AG$4)))</f>
        <v>!Read_MM</v>
      </c>
      <c r="AH74" s="15" t="str">
        <f>IF('Original State Table'!AH75="x", "x", IF('Original State Table'!AH75=1,'Original State Table'!AH$4,("!"&amp;'Original State Table'!AH$4)))</f>
        <v>!Write_MM</v>
      </c>
      <c r="AI74" s="15" t="str">
        <f>IF('Original State Table'!AI75="x", "x", IF('Original State Table'!AI75=1,'Original State Table'!AI$4,("!"&amp;'Original State Table'!AI$4)))</f>
        <v>!Zin</v>
      </c>
      <c r="AJ74" s="15" t="str">
        <f>IF('Original State Table'!AJ75="x", "x", IF('Original State Table'!AJ75=1,'Original State Table'!AJ$4,("!"&amp;'Original State Table'!AJ$4)))</f>
        <v>!Z4</v>
      </c>
      <c r="AK74" s="15" t="str">
        <f>IF('Original State Table'!AK75="x", "x", IF('Original State Table'!AK75=1,'Original State Table'!AK$4,("!"&amp;'Original State Table'!AK$4)))</f>
        <v>!Zbus</v>
      </c>
      <c r="AL74" s="15" t="str">
        <f>IF('Original State Table'!AL75="x", "x", IF('Original State Table'!AL75=1,'Original State Table'!AL$4,("!"&amp;'Original State Table'!AL$4)))</f>
        <v>!Yin</v>
      </c>
      <c r="AM74" s="15" t="str">
        <f>IF('Original State Table'!AM75="x", "x", IF('Original State Table'!AM75=1,'Original State Table'!AM$4,("!"&amp;'Original State Table'!AM$4)))</f>
        <v>!ALU/Add</v>
      </c>
      <c r="AN74" s="15" t="str">
        <f>IF('Original State Table'!AN75="x", "x", IF('Original State Table'!AN75=1,'Original State Table'!AN$4,("!"&amp;'Original State Table'!AN$4)))</f>
        <v>!MAR in</v>
      </c>
      <c r="AO74" s="15" t="str">
        <f>IF('Original State Table'!AO75="x", "x", IF('Original State Table'!AO75=1,'Original State Table'!AO$4,("!"&amp;'Original State Table'!AO$4)))</f>
        <v>WFMC</v>
      </c>
      <c r="AP74" s="15" t="str">
        <f>IF('Original State Table'!AP75="x", "x", IF('Original State Table'!AP75=1,'Original State Table'!AP$4,("!"&amp;'Original State Table'!AP$4)))</f>
        <v>!ALU/Not</v>
      </c>
      <c r="AQ74" s="15" t="str">
        <f>IF('Original State Table'!AQ75="x", "x", IF('Original State Table'!AQ75=1,'Original State Table'!AQ$4,("!"&amp;'Original State Table'!AQ$4)))</f>
        <v>!MDR in</v>
      </c>
      <c r="AR74" s="15" t="str">
        <f>IF('Original State Table'!AR75="x", "x", IF('Original State Table'!AR75=1,'Original State Table'!AR$4,("!"&amp;'Original State Table'!AR$4)))</f>
        <v>!PC in</v>
      </c>
      <c r="AS74" s="15" t="str">
        <f>IF('Original State Table'!AS75="x", "x", IF('Original State Table'!AS75=1,'Original State Table'!AS$4,("!"&amp;'Original State Table'!AS$4)))</f>
        <v>!Trap</v>
      </c>
      <c r="AT74" s="15" t="str">
        <f>IF('Original State Table'!AT75="x", "x", IF('Original State Table'!AT75=1,'Original State Table'!AT$4,("!"&amp;'Original State Table'!AT$4)))</f>
        <v>!PSW in</v>
      </c>
      <c r="AU74" s="15" t="str">
        <f>IF('Original State Table'!AU75="x", "x", IF('Original State Table'!AU75=1,'Original State Table'!AU$4,("!"&amp;'Original State Table'!AU$4)))</f>
        <v>!Timer Set</v>
      </c>
      <c r="AV74" s="15" t="str">
        <f>IF('Original State Table'!AV75="x", "x", IF('Original State Table'!AV75=1,'Original State Table'!AV$4,("!"&amp;'Original State Table'!AV$4)))</f>
        <v>!ALU/Lshift</v>
      </c>
      <c r="AW74" s="15" t="str">
        <f>IF('Original State Table'!AW75="x", "x", IF('Original State Table'!AW75=1,'Original State Table'!AW$4,("!"&amp;'Original State Table'!AW$4)))</f>
        <v>!ALU/rshift</v>
      </c>
      <c r="AX74" s="15" t="str">
        <f>IF('Original State Table'!AX75="x", "x", IF('Original State Table'!AX75=1,'Original State Table'!AX$4,("!"&amp;'Original State Table'!AX$4)))</f>
        <v>!ALU/And</v>
      </c>
      <c r="AY74" s="15" t="str">
        <f>IF('Original State Table'!AY75="x", "x", IF('Original State Table'!AY75=1,'Original State Table'!AY$4,("!"&amp;'Original State Table'!AY$4)))</f>
        <v>!ALU/or</v>
      </c>
      <c r="AZ74" s="15" t="str">
        <f>IF('Original State Table'!AZ75="x", "x", IF('Original State Table'!AZ75=1,'Original State Table'!AZ$4,("!"&amp;'Original State Table'!AZ$4)))</f>
        <v>!ALU/inc</v>
      </c>
      <c r="BA74" s="15" t="str">
        <f>IF('Original State Table'!BA75="x", "x", IF('Original State Table'!BA75=1,'Original State Table'!BA$4,("!"&amp;'Original State Table'!BA$4)))</f>
        <v>!ALU/sub</v>
      </c>
      <c r="BB74" s="15" t="str">
        <f>IF('Original State Table'!BB75="x", "x", IF('Original State Table'!BB75=1,'Original State Table'!BB$4,("!"&amp;'Original State Table'!BB$4)))</f>
        <v>!PSWbus</v>
      </c>
      <c r="BC74" s="15" t="str">
        <f>IF('Original State Table'!BC75="x", "x", IF('Original State Table'!BC75=1,'Original State Table'!BC$4,("!"&amp;'Original State Table'!BC$4)))</f>
        <v>!ROMbus</v>
      </c>
      <c r="BD74" s="15" t="str">
        <f>IF('Original State Table'!BD75="x", "x", IF('Original State Table'!BD75=1,'Original State Table'!BD$4,("!"&amp;'Original State Table'!BD$4)))</f>
        <v>!R2</v>
      </c>
      <c r="BE74" s="15" t="str">
        <f>IF('Original State Table'!BE75="x", "x", IF('Original State Table'!BE75=1,'Original State Table'!BE$4,("!"&amp;'Original State Table'!BE$4)))</f>
        <v>!R1</v>
      </c>
      <c r="BF74" s="15" t="str">
        <f>IF('Original State Table'!BF75="x", "x", IF('Original State Table'!BF75=1,'Original State Table'!BF$4,("!"&amp;'Original State Table'!BF$4)))</f>
        <v>!R0</v>
      </c>
    </row>
    <row r="75" spans="2:58" s="17" customFormat="1" hidden="1" x14ac:dyDescent="0.3">
      <c r="B75" s="22" t="s">
        <v>100</v>
      </c>
      <c r="C75" s="14" t="str">
        <f>IF('Original State Table'!C76="x", "x", IF('Original State Table'!C76=1,'Original State Table'!C$4,("!"&amp;'Original State Table'!C$4)))</f>
        <v>Q5</v>
      </c>
      <c r="D75" s="15" t="str">
        <f>IF('Original State Table'!D76="x", "x", IF('Original State Table'!D76=1,'Original State Table'!D$4,("!"&amp;'Original State Table'!D$4)))</f>
        <v>!Q4</v>
      </c>
      <c r="E75" s="15" t="str">
        <f>IF('Original State Table'!E76="x", "x", IF('Original State Table'!E76=1,'Original State Table'!E$4,("!"&amp;'Original State Table'!E$4)))</f>
        <v>!Q3</v>
      </c>
      <c r="F75" s="15" t="str">
        <f>IF('Original State Table'!F76="x", "x", IF('Original State Table'!F76=1,'Original State Table'!F$4,("!"&amp;'Original State Table'!F$4)))</f>
        <v>!Q2</v>
      </c>
      <c r="G75" s="15" t="str">
        <f>IF('Original State Table'!G76="x", "x", IF('Original State Table'!G76=1,'Original State Table'!G$4,("!"&amp;'Original State Table'!G$4)))</f>
        <v>!Q1</v>
      </c>
      <c r="H75" s="16" t="str">
        <f>IF('Original State Table'!H76="x", "x", IF('Original State Table'!H76=1,'Original State Table'!H$4,("!"&amp;'Original State Table'!H$4)))</f>
        <v>!Q0</v>
      </c>
      <c r="I75" s="14" t="str">
        <f>IF('Original State Table'!I76="x", "x", IF('Original State Table'!I76=1,'Original State Table'!I$4,("!"&amp;'Original State Table'!I$4)))</f>
        <v>x</v>
      </c>
      <c r="J75" s="15" t="str">
        <f>IF('Original State Table'!J76="x", "x", IF('Original State Table'!J76=1,'Original State Table'!J$4,("!"&amp;'Original State Table'!J$4)))</f>
        <v>x</v>
      </c>
      <c r="K75" s="15" t="str">
        <f>IF('Original State Table'!K76="x", "x", IF('Original State Table'!K76=1,'Original State Table'!K$4,("!"&amp;'Original State Table'!K$4)))</f>
        <v>x</v>
      </c>
      <c r="L75" s="15" t="str">
        <f>IF('Original State Table'!L76="x", "x", IF('Original State Table'!L76=1,'Original State Table'!L$4,("!"&amp;'Original State Table'!L$4)))</f>
        <v>x</v>
      </c>
      <c r="M75" s="15" t="str">
        <f>IF('Original State Table'!M76="x", "x", IF('Original State Table'!M76=1,'Original State Table'!M$4,("!"&amp;'Original State Table'!M$4)))</f>
        <v>x</v>
      </c>
      <c r="N75" s="15" t="str">
        <f>IF('Original State Table'!N76="x", "x", IF('Original State Table'!N76=1,'Original State Table'!N$4,("!"&amp;'Original State Table'!N$4)))</f>
        <v>x</v>
      </c>
      <c r="O75" s="15" t="str">
        <f>IF('Original State Table'!O76="x", "x", IF('Original State Table'!O76=1,'Original State Table'!O$4,("!"&amp;'Original State Table'!O$4)))</f>
        <v>x</v>
      </c>
      <c r="P75" s="16" t="str">
        <f>IF('Original State Table'!P76="x", "x", IF('Original State Table'!P76=1,'Original State Table'!P$4,("!"&amp;'Original State Table'!P$4)))</f>
        <v>x</v>
      </c>
      <c r="Q75" s="22" t="s">
        <v>101</v>
      </c>
      <c r="R75" s="14" t="str">
        <f>IF('Original State Table'!R76="x", "x", IF('Original State Table'!R76=1,'Original State Table'!R$4,("!"&amp;'Original State Table'!R$4)))</f>
        <v>Q5</v>
      </c>
      <c r="S75" s="15" t="str">
        <f>IF('Original State Table'!S76="x", "x", IF('Original State Table'!S76=1,'Original State Table'!S$4,("!"&amp;'Original State Table'!S$4)))</f>
        <v>!Q4</v>
      </c>
      <c r="T75" s="15" t="str">
        <f>IF('Original State Table'!T76="x", "x", IF('Original State Table'!T76=1,'Original State Table'!T$4,("!"&amp;'Original State Table'!T$4)))</f>
        <v>!Q3</v>
      </c>
      <c r="U75" s="15" t="str">
        <f>IF('Original State Table'!U76="x", "x", IF('Original State Table'!U76=1,'Original State Table'!U$4,("!"&amp;'Original State Table'!U$4)))</f>
        <v>!Q2</v>
      </c>
      <c r="V75" s="15" t="str">
        <f>IF('Original State Table'!V76="x", "x", IF('Original State Table'!V76=1,'Original State Table'!V$4,("!"&amp;'Original State Table'!V$4)))</f>
        <v>!Q1</v>
      </c>
      <c r="W75" s="16" t="str">
        <f>IF('Original State Table'!W76="x", "x", IF('Original State Table'!W76=1,'Original State Table'!W$4,("!"&amp;'Original State Table'!W$4)))</f>
        <v>Q0</v>
      </c>
      <c r="X75" s="14" t="str">
        <f>IF('Original State Table'!X76="x", "x", IF('Original State Table'!X76=1,'Original State Table'!X$4,("!"&amp;'Original State Table'!X$4)))</f>
        <v>!Encode0</v>
      </c>
      <c r="Y75" s="15" t="str">
        <f>IF('Original State Table'!Y76="x", "x", IF('Original State Table'!Y76=1,'Original State Table'!Y$4,("!"&amp;'Original State Table'!Y$4)))</f>
        <v>!Encode1</v>
      </c>
      <c r="Z75" s="15" t="str">
        <f>IF('Original State Table'!Z76="x", "x", IF('Original State Table'!Z76=1,'Original State Table'!Z$4,("!"&amp;'Original State Table'!Z$4)))</f>
        <v>!Encode2</v>
      </c>
      <c r="AA75" s="15" t="str">
        <f>IF('Original State Table'!AA76="x", "x", IF('Original State Table'!AA76=1,'Original State Table'!AA$4,("!"&amp;'Original State Table'!AA$4)))</f>
        <v>x</v>
      </c>
      <c r="AB75" s="15" t="str">
        <f>IF('Original State Table'!AB76="x", "x", IF('Original State Table'!AB76=1,'Original State Table'!AB$4,("!"&amp;'Original State Table'!AB$4)))</f>
        <v>x</v>
      </c>
      <c r="AC75" s="15" t="str">
        <f>IF('Original State Table'!AC76="x", "x", IF('Original State Table'!AC76=1,'Original State Table'!AC$4,("!"&amp;'Original State Table'!AC$4)))</f>
        <v>!BGPR</v>
      </c>
      <c r="AD75" s="15" t="str">
        <f>IF('Original State Table'!AD76="x", "x", IF('Original State Table'!AD76=1,'Original State Table'!AD$4,("!"&amp;'Original State Table'!AD$4)))</f>
        <v>!BPC</v>
      </c>
      <c r="AE75" s="15" t="str">
        <f>IF('Original State Table'!AE76="x", "x", IF('Original State Table'!AE76=1,'Original State Table'!AE$4,("!"&amp;'Original State Table'!AE$4)))</f>
        <v>!BMDR</v>
      </c>
      <c r="AF75" s="15" t="str">
        <f>IF('Original State Table'!AF76="x", "x", IF('Original State Table'!AF76=1,'Original State Table'!AF$4,("!"&amp;'Original State Table'!AF$4)))</f>
        <v>!Write_GPR</v>
      </c>
      <c r="AG75" s="15" t="str">
        <f>IF('Original State Table'!AG76="x", "x", IF('Original State Table'!AG76=1,'Original State Table'!AG$4,("!"&amp;'Original State Table'!AG$4)))</f>
        <v>!Read_MM</v>
      </c>
      <c r="AH75" s="15" t="str">
        <f>IF('Original State Table'!AH76="x", "x", IF('Original State Table'!AH76=1,'Original State Table'!AH$4,("!"&amp;'Original State Table'!AH$4)))</f>
        <v>!Write_MM</v>
      </c>
      <c r="AI75" s="15" t="str">
        <f>IF('Original State Table'!AI76="x", "x", IF('Original State Table'!AI76=1,'Original State Table'!AI$4,("!"&amp;'Original State Table'!AI$4)))</f>
        <v>!Zin</v>
      </c>
      <c r="AJ75" s="15" t="str">
        <f>IF('Original State Table'!AJ76="x", "x", IF('Original State Table'!AJ76=1,'Original State Table'!AJ$4,("!"&amp;'Original State Table'!AJ$4)))</f>
        <v>!Z4</v>
      </c>
      <c r="AK75" s="15" t="str">
        <f>IF('Original State Table'!AK76="x", "x", IF('Original State Table'!AK76=1,'Original State Table'!AK$4,("!"&amp;'Original State Table'!AK$4)))</f>
        <v>!Zbus</v>
      </c>
      <c r="AL75" s="15" t="str">
        <f>IF('Original State Table'!AL76="x", "x", IF('Original State Table'!AL76=1,'Original State Table'!AL$4,("!"&amp;'Original State Table'!AL$4)))</f>
        <v>!Yin</v>
      </c>
      <c r="AM75" s="15" t="str">
        <f>IF('Original State Table'!AM76="x", "x", IF('Original State Table'!AM76=1,'Original State Table'!AM$4,("!"&amp;'Original State Table'!AM$4)))</f>
        <v>!ALU/Add</v>
      </c>
      <c r="AN75" s="15" t="str">
        <f>IF('Original State Table'!AN76="x", "x", IF('Original State Table'!AN76=1,'Original State Table'!AN$4,("!"&amp;'Original State Table'!AN$4)))</f>
        <v>MAR in</v>
      </c>
      <c r="AO75" s="15" t="str">
        <f>IF('Original State Table'!AO76="x", "x", IF('Original State Table'!AO76=1,'Original State Table'!AO$4,("!"&amp;'Original State Table'!AO$4)))</f>
        <v>!WFMC</v>
      </c>
      <c r="AP75" s="15" t="str">
        <f>IF('Original State Table'!AP76="x", "x", IF('Original State Table'!AP76=1,'Original State Table'!AP$4,("!"&amp;'Original State Table'!AP$4)))</f>
        <v>!ALU/Not</v>
      </c>
      <c r="AQ75" s="15" t="str">
        <f>IF('Original State Table'!AQ76="x", "x", IF('Original State Table'!AQ76=1,'Original State Table'!AQ$4,("!"&amp;'Original State Table'!AQ$4)))</f>
        <v>!MDR in</v>
      </c>
      <c r="AR75" s="15" t="str">
        <f>IF('Original State Table'!AR76="x", "x", IF('Original State Table'!AR76=1,'Original State Table'!AR$4,("!"&amp;'Original State Table'!AR$4)))</f>
        <v>!PC in</v>
      </c>
      <c r="AS75" s="15" t="str">
        <f>IF('Original State Table'!AS76="x", "x", IF('Original State Table'!AS76=1,'Original State Table'!AS$4,("!"&amp;'Original State Table'!AS$4)))</f>
        <v>!Trap</v>
      </c>
      <c r="AT75" s="15" t="str">
        <f>IF('Original State Table'!AT76="x", "x", IF('Original State Table'!AT76=1,'Original State Table'!AT$4,("!"&amp;'Original State Table'!AT$4)))</f>
        <v>!PSW in</v>
      </c>
      <c r="AU75" s="15" t="str">
        <f>IF('Original State Table'!AU76="x", "x", IF('Original State Table'!AU76=1,'Original State Table'!AU$4,("!"&amp;'Original State Table'!AU$4)))</f>
        <v>!Timer Set</v>
      </c>
      <c r="AV75" s="15" t="str">
        <f>IF('Original State Table'!AV76="x", "x", IF('Original State Table'!AV76=1,'Original State Table'!AV$4,("!"&amp;'Original State Table'!AV$4)))</f>
        <v>!ALU/Lshift</v>
      </c>
      <c r="AW75" s="15" t="str">
        <f>IF('Original State Table'!AW76="x", "x", IF('Original State Table'!AW76=1,'Original State Table'!AW$4,("!"&amp;'Original State Table'!AW$4)))</f>
        <v>!ALU/rshift</v>
      </c>
      <c r="AX75" s="15" t="str">
        <f>IF('Original State Table'!AX76="x", "x", IF('Original State Table'!AX76=1,'Original State Table'!AX$4,("!"&amp;'Original State Table'!AX$4)))</f>
        <v>!ALU/And</v>
      </c>
      <c r="AY75" s="15" t="str">
        <f>IF('Original State Table'!AY76="x", "x", IF('Original State Table'!AY76=1,'Original State Table'!AY$4,("!"&amp;'Original State Table'!AY$4)))</f>
        <v>!ALU/or</v>
      </c>
      <c r="AZ75" s="15" t="str">
        <f>IF('Original State Table'!AZ76="x", "x", IF('Original State Table'!AZ76=1,'Original State Table'!AZ$4,("!"&amp;'Original State Table'!AZ$4)))</f>
        <v>!ALU/inc</v>
      </c>
      <c r="BA75" s="15" t="str">
        <f>IF('Original State Table'!BA76="x", "x", IF('Original State Table'!BA76=1,'Original State Table'!BA$4,("!"&amp;'Original State Table'!BA$4)))</f>
        <v>!ALU/sub</v>
      </c>
      <c r="BB75" s="15" t="str">
        <f>IF('Original State Table'!BB76="x", "x", IF('Original State Table'!BB76=1,'Original State Table'!BB$4,("!"&amp;'Original State Table'!BB$4)))</f>
        <v>!PSWbus</v>
      </c>
      <c r="BC75" s="15" t="str">
        <f>IF('Original State Table'!BC76="x", "x", IF('Original State Table'!BC76=1,'Original State Table'!BC$4,("!"&amp;'Original State Table'!BC$4)))</f>
        <v>ROMbus</v>
      </c>
      <c r="BD75" s="15" t="str">
        <f>IF('Original State Table'!BD76="x", "x", IF('Original State Table'!BD76=1,'Original State Table'!BD$4,("!"&amp;'Original State Table'!BD$4)))</f>
        <v>!R2</v>
      </c>
      <c r="BE75" s="15" t="str">
        <f>IF('Original State Table'!BE76="x", "x", IF('Original State Table'!BE76=1,'Original State Table'!BE$4,("!"&amp;'Original State Table'!BE$4)))</f>
        <v>!R1</v>
      </c>
      <c r="BF75" s="15" t="str">
        <f>IF('Original State Table'!BF76="x", "x", IF('Original State Table'!BF76=1,'Original State Table'!BF$4,("!"&amp;'Original State Table'!BF$4)))</f>
        <v>R0</v>
      </c>
    </row>
    <row r="76" spans="2:58" s="17" customFormat="1" hidden="1" x14ac:dyDescent="0.3">
      <c r="B76" s="22" t="s">
        <v>101</v>
      </c>
      <c r="C76" s="14" t="str">
        <f>IF('Original State Table'!C77="x", "x", IF('Original State Table'!C77=1,'Original State Table'!C$4,("!"&amp;'Original State Table'!C$4)))</f>
        <v>Q5</v>
      </c>
      <c r="D76" s="15" t="str">
        <f>IF('Original State Table'!D77="x", "x", IF('Original State Table'!D77=1,'Original State Table'!D$4,("!"&amp;'Original State Table'!D$4)))</f>
        <v>!Q4</v>
      </c>
      <c r="E76" s="15" t="str">
        <f>IF('Original State Table'!E77="x", "x", IF('Original State Table'!E77=1,'Original State Table'!E$4,("!"&amp;'Original State Table'!E$4)))</f>
        <v>!Q3</v>
      </c>
      <c r="F76" s="15" t="str">
        <f>IF('Original State Table'!F77="x", "x", IF('Original State Table'!F77=1,'Original State Table'!F$4,("!"&amp;'Original State Table'!F$4)))</f>
        <v>!Q2</v>
      </c>
      <c r="G76" s="15" t="str">
        <f>IF('Original State Table'!G77="x", "x", IF('Original State Table'!G77=1,'Original State Table'!G$4,("!"&amp;'Original State Table'!G$4)))</f>
        <v>!Q1</v>
      </c>
      <c r="H76" s="16" t="str">
        <f>IF('Original State Table'!H77="x", "x", IF('Original State Table'!H77=1,'Original State Table'!H$4,("!"&amp;'Original State Table'!H$4)))</f>
        <v>Q0</v>
      </c>
      <c r="I76" s="14" t="str">
        <f>IF('Original State Table'!I77="x", "x", IF('Original State Table'!I77=1,'Original State Table'!I$4,("!"&amp;'Original State Table'!I$4)))</f>
        <v>x</v>
      </c>
      <c r="J76" s="15" t="str">
        <f>IF('Original State Table'!J77="x", "x", IF('Original State Table'!J77=1,'Original State Table'!J$4,("!"&amp;'Original State Table'!J$4)))</f>
        <v>x</v>
      </c>
      <c r="K76" s="15" t="str">
        <f>IF('Original State Table'!K77="x", "x", IF('Original State Table'!K77=1,'Original State Table'!K$4,("!"&amp;'Original State Table'!K$4)))</f>
        <v>x</v>
      </c>
      <c r="L76" s="15" t="str">
        <f>IF('Original State Table'!L77="x", "x", IF('Original State Table'!L77=1,'Original State Table'!L$4,("!"&amp;'Original State Table'!L$4)))</f>
        <v>x</v>
      </c>
      <c r="M76" s="15" t="str">
        <f>IF('Original State Table'!M77="x", "x", IF('Original State Table'!M77=1,'Original State Table'!M$4,("!"&amp;'Original State Table'!M$4)))</f>
        <v>x</v>
      </c>
      <c r="N76" s="15" t="str">
        <f>IF('Original State Table'!N77="x", "x", IF('Original State Table'!N77=1,'Original State Table'!N$4,("!"&amp;'Original State Table'!N$4)))</f>
        <v>x</v>
      </c>
      <c r="O76" s="15" t="str">
        <f>IF('Original State Table'!O77="x", "x", IF('Original State Table'!O77=1,'Original State Table'!O$4,("!"&amp;'Original State Table'!O$4)))</f>
        <v>x</v>
      </c>
      <c r="P76" s="16" t="str">
        <f>IF('Original State Table'!P77="x", "x", IF('Original State Table'!P77=1,'Original State Table'!P$4,("!"&amp;'Original State Table'!P$4)))</f>
        <v>x</v>
      </c>
      <c r="Q76" s="22" t="s">
        <v>102</v>
      </c>
      <c r="R76" s="14" t="str">
        <f>IF('Original State Table'!R77="x", "x", IF('Original State Table'!R77=1,'Original State Table'!R$4,("!"&amp;'Original State Table'!R$4)))</f>
        <v>Q5</v>
      </c>
      <c r="S76" s="15" t="str">
        <f>IF('Original State Table'!S77="x", "x", IF('Original State Table'!S77=1,'Original State Table'!S$4,("!"&amp;'Original State Table'!S$4)))</f>
        <v>!Q4</v>
      </c>
      <c r="T76" s="15" t="str">
        <f>IF('Original State Table'!T77="x", "x", IF('Original State Table'!T77=1,'Original State Table'!T$4,("!"&amp;'Original State Table'!T$4)))</f>
        <v>!Q3</v>
      </c>
      <c r="U76" s="15" t="str">
        <f>IF('Original State Table'!U77="x", "x", IF('Original State Table'!U77=1,'Original State Table'!U$4,("!"&amp;'Original State Table'!U$4)))</f>
        <v>!Q2</v>
      </c>
      <c r="V76" s="15" t="str">
        <f>IF('Original State Table'!V77="x", "x", IF('Original State Table'!V77=1,'Original State Table'!V$4,("!"&amp;'Original State Table'!V$4)))</f>
        <v>Q1</v>
      </c>
      <c r="W76" s="16" t="str">
        <f>IF('Original State Table'!W77="x", "x", IF('Original State Table'!W77=1,'Original State Table'!W$4,("!"&amp;'Original State Table'!W$4)))</f>
        <v>!Q0</v>
      </c>
      <c r="X76" s="14" t="str">
        <f>IF('Original State Table'!X77="x", "x", IF('Original State Table'!X77=1,'Original State Table'!X$4,("!"&amp;'Original State Table'!X$4)))</f>
        <v>!Encode0</v>
      </c>
      <c r="Y76" s="15" t="str">
        <f>IF('Original State Table'!Y77="x", "x", IF('Original State Table'!Y77=1,'Original State Table'!Y$4,("!"&amp;'Original State Table'!Y$4)))</f>
        <v>!Encode1</v>
      </c>
      <c r="Z76" s="15" t="str">
        <f>IF('Original State Table'!Z77="x", "x", IF('Original State Table'!Z77=1,'Original State Table'!Z$4,("!"&amp;'Original State Table'!Z$4)))</f>
        <v>!Encode2</v>
      </c>
      <c r="AA76" s="15" t="str">
        <f>IF('Original State Table'!AA77="x", "x", IF('Original State Table'!AA77=1,'Original State Table'!AA$4,("!"&amp;'Original State Table'!AA$4)))</f>
        <v>x</v>
      </c>
      <c r="AB76" s="15" t="str">
        <f>IF('Original State Table'!AB77="x", "x", IF('Original State Table'!AB77=1,'Original State Table'!AB$4,("!"&amp;'Original State Table'!AB$4)))</f>
        <v>x</v>
      </c>
      <c r="AC76" s="15" t="str">
        <f>IF('Original State Table'!AC77="x", "x", IF('Original State Table'!AC77=1,'Original State Table'!AC$4,("!"&amp;'Original State Table'!AC$4)))</f>
        <v>!BGPR</v>
      </c>
      <c r="AD76" s="15" t="str">
        <f>IF('Original State Table'!AD77="x", "x", IF('Original State Table'!AD77=1,'Original State Table'!AD$4,("!"&amp;'Original State Table'!AD$4)))</f>
        <v>BPC</v>
      </c>
      <c r="AE76" s="15" t="str">
        <f>IF('Original State Table'!AE77="x", "x", IF('Original State Table'!AE77=1,'Original State Table'!AE$4,("!"&amp;'Original State Table'!AE$4)))</f>
        <v>!BMDR</v>
      </c>
      <c r="AF76" s="15" t="str">
        <f>IF('Original State Table'!AF77="x", "x", IF('Original State Table'!AF77=1,'Original State Table'!AF$4,("!"&amp;'Original State Table'!AF$4)))</f>
        <v>!Write_GPR</v>
      </c>
      <c r="AG76" s="15" t="str">
        <f>IF('Original State Table'!AG77="x", "x", IF('Original State Table'!AG77=1,'Original State Table'!AG$4,("!"&amp;'Original State Table'!AG$4)))</f>
        <v>!Read_MM</v>
      </c>
      <c r="AH76" s="15" t="str">
        <f>IF('Original State Table'!AH77="x", "x", IF('Original State Table'!AH77=1,'Original State Table'!AH$4,("!"&amp;'Original State Table'!AH$4)))</f>
        <v>Write_MM</v>
      </c>
      <c r="AI76" s="15" t="str">
        <f>IF('Original State Table'!AI77="x", "x", IF('Original State Table'!AI77=1,'Original State Table'!AI$4,("!"&amp;'Original State Table'!AI$4)))</f>
        <v>!Zin</v>
      </c>
      <c r="AJ76" s="15" t="str">
        <f>IF('Original State Table'!AJ77="x", "x", IF('Original State Table'!AJ77=1,'Original State Table'!AJ$4,("!"&amp;'Original State Table'!AJ$4)))</f>
        <v>!Z4</v>
      </c>
      <c r="AK76" s="15" t="str">
        <f>IF('Original State Table'!AK77="x", "x", IF('Original State Table'!AK77=1,'Original State Table'!AK$4,("!"&amp;'Original State Table'!AK$4)))</f>
        <v>!Zbus</v>
      </c>
      <c r="AL76" s="15" t="str">
        <f>IF('Original State Table'!AL77="x", "x", IF('Original State Table'!AL77=1,'Original State Table'!AL$4,("!"&amp;'Original State Table'!AL$4)))</f>
        <v>!Yin</v>
      </c>
      <c r="AM76" s="15" t="str">
        <f>IF('Original State Table'!AM77="x", "x", IF('Original State Table'!AM77=1,'Original State Table'!AM$4,("!"&amp;'Original State Table'!AM$4)))</f>
        <v>!ALU/Add</v>
      </c>
      <c r="AN76" s="15" t="str">
        <f>IF('Original State Table'!AN77="x", "x", IF('Original State Table'!AN77=1,'Original State Table'!AN$4,("!"&amp;'Original State Table'!AN$4)))</f>
        <v>!MAR in</v>
      </c>
      <c r="AO76" s="15" t="str">
        <f>IF('Original State Table'!AO77="x", "x", IF('Original State Table'!AO77=1,'Original State Table'!AO$4,("!"&amp;'Original State Table'!AO$4)))</f>
        <v>!WFMC</v>
      </c>
      <c r="AP76" s="15" t="str">
        <f>IF('Original State Table'!AP77="x", "x", IF('Original State Table'!AP77=1,'Original State Table'!AP$4,("!"&amp;'Original State Table'!AP$4)))</f>
        <v>!ALU/Not</v>
      </c>
      <c r="AQ76" s="15" t="str">
        <f>IF('Original State Table'!AQ77="x", "x", IF('Original State Table'!AQ77=1,'Original State Table'!AQ$4,("!"&amp;'Original State Table'!AQ$4)))</f>
        <v>MDR in</v>
      </c>
      <c r="AR76" s="15" t="str">
        <f>IF('Original State Table'!AR77="x", "x", IF('Original State Table'!AR77=1,'Original State Table'!AR$4,("!"&amp;'Original State Table'!AR$4)))</f>
        <v>!PC in</v>
      </c>
      <c r="AS76" s="15" t="str">
        <f>IF('Original State Table'!AS77="x", "x", IF('Original State Table'!AS77=1,'Original State Table'!AS$4,("!"&amp;'Original State Table'!AS$4)))</f>
        <v>!Trap</v>
      </c>
      <c r="AT76" s="15" t="str">
        <f>IF('Original State Table'!AT77="x", "x", IF('Original State Table'!AT77=1,'Original State Table'!AT$4,("!"&amp;'Original State Table'!AT$4)))</f>
        <v>!PSW in</v>
      </c>
      <c r="AU76" s="15" t="str">
        <f>IF('Original State Table'!AU77="x", "x", IF('Original State Table'!AU77=1,'Original State Table'!AU$4,("!"&amp;'Original State Table'!AU$4)))</f>
        <v>!Timer Set</v>
      </c>
      <c r="AV76" s="15" t="str">
        <f>IF('Original State Table'!AV77="x", "x", IF('Original State Table'!AV77=1,'Original State Table'!AV$4,("!"&amp;'Original State Table'!AV$4)))</f>
        <v>!ALU/Lshift</v>
      </c>
      <c r="AW76" s="15" t="str">
        <f>IF('Original State Table'!AW77="x", "x", IF('Original State Table'!AW77=1,'Original State Table'!AW$4,("!"&amp;'Original State Table'!AW$4)))</f>
        <v>!ALU/rshift</v>
      </c>
      <c r="AX76" s="15" t="str">
        <f>IF('Original State Table'!AX77="x", "x", IF('Original State Table'!AX77=1,'Original State Table'!AX$4,("!"&amp;'Original State Table'!AX$4)))</f>
        <v>!ALU/And</v>
      </c>
      <c r="AY76" s="15" t="str">
        <f>IF('Original State Table'!AY77="x", "x", IF('Original State Table'!AY77=1,'Original State Table'!AY$4,("!"&amp;'Original State Table'!AY$4)))</f>
        <v>!ALU/or</v>
      </c>
      <c r="AZ76" s="15" t="str">
        <f>IF('Original State Table'!AZ77="x", "x", IF('Original State Table'!AZ77=1,'Original State Table'!AZ$4,("!"&amp;'Original State Table'!AZ$4)))</f>
        <v>!ALU/inc</v>
      </c>
      <c r="BA76" s="15" t="str">
        <f>IF('Original State Table'!BA77="x", "x", IF('Original State Table'!BA77=1,'Original State Table'!BA$4,("!"&amp;'Original State Table'!BA$4)))</f>
        <v>!ALU/sub</v>
      </c>
      <c r="BB76" s="15" t="str">
        <f>IF('Original State Table'!BB77="x", "x", IF('Original State Table'!BB77=1,'Original State Table'!BB$4,("!"&amp;'Original State Table'!BB$4)))</f>
        <v>!PSWbus</v>
      </c>
      <c r="BC76" s="15" t="str">
        <f>IF('Original State Table'!BC77="x", "x", IF('Original State Table'!BC77=1,'Original State Table'!BC$4,("!"&amp;'Original State Table'!BC$4)))</f>
        <v>!ROMbus</v>
      </c>
      <c r="BD76" s="15" t="str">
        <f>IF('Original State Table'!BD77="x", "x", IF('Original State Table'!BD77=1,'Original State Table'!BD$4,("!"&amp;'Original State Table'!BD$4)))</f>
        <v>!R2</v>
      </c>
      <c r="BE76" s="15" t="str">
        <f>IF('Original State Table'!BE77="x", "x", IF('Original State Table'!BE77=1,'Original State Table'!BE$4,("!"&amp;'Original State Table'!BE$4)))</f>
        <v>!R1</v>
      </c>
      <c r="BF76" s="15" t="str">
        <f>IF('Original State Table'!BF77="x", "x", IF('Original State Table'!BF77=1,'Original State Table'!BF$4,("!"&amp;'Original State Table'!BF$4)))</f>
        <v>!R0</v>
      </c>
    </row>
    <row r="77" spans="2:58" s="17" customFormat="1" hidden="1" x14ac:dyDescent="0.3">
      <c r="B77" s="22" t="s">
        <v>102</v>
      </c>
      <c r="C77" s="14" t="str">
        <f>IF('Original State Table'!C78="x", "x", IF('Original State Table'!C78=1,'Original State Table'!C$4,("!"&amp;'Original State Table'!C$4)))</f>
        <v>Q5</v>
      </c>
      <c r="D77" s="15" t="str">
        <f>IF('Original State Table'!D78="x", "x", IF('Original State Table'!D78=1,'Original State Table'!D$4,("!"&amp;'Original State Table'!D$4)))</f>
        <v>!Q4</v>
      </c>
      <c r="E77" s="15" t="str">
        <f>IF('Original State Table'!E78="x", "x", IF('Original State Table'!E78=1,'Original State Table'!E$4,("!"&amp;'Original State Table'!E$4)))</f>
        <v>!Q3</v>
      </c>
      <c r="F77" s="15" t="str">
        <f>IF('Original State Table'!F78="x", "x", IF('Original State Table'!F78=1,'Original State Table'!F$4,("!"&amp;'Original State Table'!F$4)))</f>
        <v>!Q2</v>
      </c>
      <c r="G77" s="15" t="str">
        <f>IF('Original State Table'!G78="x", "x", IF('Original State Table'!G78=1,'Original State Table'!G$4,("!"&amp;'Original State Table'!G$4)))</f>
        <v>Q1</v>
      </c>
      <c r="H77" s="16" t="str">
        <f>IF('Original State Table'!H78="x", "x", IF('Original State Table'!H78=1,'Original State Table'!H$4,("!"&amp;'Original State Table'!H$4)))</f>
        <v>!Q0</v>
      </c>
      <c r="I77" s="14" t="str">
        <f>IF('Original State Table'!I78="x", "x", IF('Original State Table'!I78=1,'Original State Table'!I$4,("!"&amp;'Original State Table'!I$4)))</f>
        <v>x</v>
      </c>
      <c r="J77" s="15" t="str">
        <f>IF('Original State Table'!J78="x", "x", IF('Original State Table'!J78=1,'Original State Table'!J$4,("!"&amp;'Original State Table'!J$4)))</f>
        <v>x</v>
      </c>
      <c r="K77" s="15" t="str">
        <f>IF('Original State Table'!K78="x", "x", IF('Original State Table'!K78=1,'Original State Table'!K$4,("!"&amp;'Original State Table'!K$4)))</f>
        <v>x</v>
      </c>
      <c r="L77" s="15" t="str">
        <f>IF('Original State Table'!L78="x", "x", IF('Original State Table'!L78=1,'Original State Table'!L$4,("!"&amp;'Original State Table'!L$4)))</f>
        <v>x</v>
      </c>
      <c r="M77" s="15" t="str">
        <f>IF('Original State Table'!M78="x", "x", IF('Original State Table'!M78=1,'Original State Table'!M$4,("!"&amp;'Original State Table'!M$4)))</f>
        <v>x</v>
      </c>
      <c r="N77" s="15" t="str">
        <f>IF('Original State Table'!N78="x", "x", IF('Original State Table'!N78=1,'Original State Table'!N$4,("!"&amp;'Original State Table'!N$4)))</f>
        <v>x</v>
      </c>
      <c r="O77" s="15" t="str">
        <f>IF('Original State Table'!O78="x", "x", IF('Original State Table'!O78=1,'Original State Table'!O$4,("!"&amp;'Original State Table'!O$4)))</f>
        <v>x</v>
      </c>
      <c r="P77" s="16" t="str">
        <f>IF('Original State Table'!P78="x", "x", IF('Original State Table'!P78=1,'Original State Table'!P$4,("!"&amp;'Original State Table'!P$4)))</f>
        <v>x</v>
      </c>
      <c r="Q77" s="22" t="s">
        <v>103</v>
      </c>
      <c r="R77" s="14" t="str">
        <f>IF('Original State Table'!R78="x", "x", IF('Original State Table'!R78=1,'Original State Table'!R$4,("!"&amp;'Original State Table'!R$4)))</f>
        <v>Q5</v>
      </c>
      <c r="S77" s="15" t="str">
        <f>IF('Original State Table'!S78="x", "x", IF('Original State Table'!S78=1,'Original State Table'!S$4,("!"&amp;'Original State Table'!S$4)))</f>
        <v>!Q4</v>
      </c>
      <c r="T77" s="15" t="str">
        <f>IF('Original State Table'!T78="x", "x", IF('Original State Table'!T78=1,'Original State Table'!T$4,("!"&amp;'Original State Table'!T$4)))</f>
        <v>!Q3</v>
      </c>
      <c r="U77" s="15" t="str">
        <f>IF('Original State Table'!U78="x", "x", IF('Original State Table'!U78=1,'Original State Table'!U$4,("!"&amp;'Original State Table'!U$4)))</f>
        <v>!Q2</v>
      </c>
      <c r="V77" s="15" t="str">
        <f>IF('Original State Table'!V78="x", "x", IF('Original State Table'!V78=1,'Original State Table'!V$4,("!"&amp;'Original State Table'!V$4)))</f>
        <v>Q1</v>
      </c>
      <c r="W77" s="16" t="str">
        <f>IF('Original State Table'!W78="x", "x", IF('Original State Table'!W78=1,'Original State Table'!W$4,("!"&amp;'Original State Table'!W$4)))</f>
        <v>Q0</v>
      </c>
      <c r="X77" s="14" t="str">
        <f>IF('Original State Table'!X78="x", "x", IF('Original State Table'!X78=1,'Original State Table'!X$4,("!"&amp;'Original State Table'!X$4)))</f>
        <v>!Encode0</v>
      </c>
      <c r="Y77" s="15" t="str">
        <f>IF('Original State Table'!Y78="x", "x", IF('Original State Table'!Y78=1,'Original State Table'!Y$4,("!"&amp;'Original State Table'!Y$4)))</f>
        <v>!Encode1</v>
      </c>
      <c r="Z77" s="15" t="str">
        <f>IF('Original State Table'!Z78="x", "x", IF('Original State Table'!Z78=1,'Original State Table'!Z$4,("!"&amp;'Original State Table'!Z$4)))</f>
        <v>!Encode2</v>
      </c>
      <c r="AA77" s="15" t="str">
        <f>IF('Original State Table'!AA78="x", "x", IF('Original State Table'!AA78=1,'Original State Table'!AA$4,("!"&amp;'Original State Table'!AA$4)))</f>
        <v>x</v>
      </c>
      <c r="AB77" s="15" t="str">
        <f>IF('Original State Table'!AB78="x", "x", IF('Original State Table'!AB78=1,'Original State Table'!AB$4,("!"&amp;'Original State Table'!AB$4)))</f>
        <v>x</v>
      </c>
      <c r="AC77" s="15" t="str">
        <f>IF('Original State Table'!AC78="x", "x", IF('Original State Table'!AC78=1,'Original State Table'!AC$4,("!"&amp;'Original State Table'!AC$4)))</f>
        <v>!BGPR</v>
      </c>
      <c r="AD77" s="15" t="str">
        <f>IF('Original State Table'!AD78="x", "x", IF('Original State Table'!AD78=1,'Original State Table'!AD$4,("!"&amp;'Original State Table'!AD$4)))</f>
        <v>!BPC</v>
      </c>
      <c r="AE77" s="15" t="str">
        <f>IF('Original State Table'!AE78="x", "x", IF('Original State Table'!AE78=1,'Original State Table'!AE$4,("!"&amp;'Original State Table'!AE$4)))</f>
        <v>!BMDR</v>
      </c>
      <c r="AF77" s="15" t="str">
        <f>IF('Original State Table'!AF78="x", "x", IF('Original State Table'!AF78=1,'Original State Table'!AF$4,("!"&amp;'Original State Table'!AF$4)))</f>
        <v>!Write_GPR</v>
      </c>
      <c r="AG77" s="15" t="str">
        <f>IF('Original State Table'!AG78="x", "x", IF('Original State Table'!AG78=1,'Original State Table'!AG$4,("!"&amp;'Original State Table'!AG$4)))</f>
        <v>!Read_MM</v>
      </c>
      <c r="AH77" s="15" t="str">
        <f>IF('Original State Table'!AH78="x", "x", IF('Original State Table'!AH78=1,'Original State Table'!AH$4,("!"&amp;'Original State Table'!AH$4)))</f>
        <v>!Write_MM</v>
      </c>
      <c r="AI77" s="15" t="str">
        <f>IF('Original State Table'!AI78="x", "x", IF('Original State Table'!AI78=1,'Original State Table'!AI$4,("!"&amp;'Original State Table'!AI$4)))</f>
        <v>!Zin</v>
      </c>
      <c r="AJ77" s="15" t="str">
        <f>IF('Original State Table'!AJ78="x", "x", IF('Original State Table'!AJ78=1,'Original State Table'!AJ$4,("!"&amp;'Original State Table'!AJ$4)))</f>
        <v>!Z4</v>
      </c>
      <c r="AK77" s="15" t="str">
        <f>IF('Original State Table'!AK78="x", "x", IF('Original State Table'!AK78=1,'Original State Table'!AK$4,("!"&amp;'Original State Table'!AK$4)))</f>
        <v>!Zbus</v>
      </c>
      <c r="AL77" s="15" t="str">
        <f>IF('Original State Table'!AL78="x", "x", IF('Original State Table'!AL78=1,'Original State Table'!AL$4,("!"&amp;'Original State Table'!AL$4)))</f>
        <v>!Yin</v>
      </c>
      <c r="AM77" s="15" t="str">
        <f>IF('Original State Table'!AM78="x", "x", IF('Original State Table'!AM78=1,'Original State Table'!AM$4,("!"&amp;'Original State Table'!AM$4)))</f>
        <v>!ALU/Add</v>
      </c>
      <c r="AN77" s="15" t="str">
        <f>IF('Original State Table'!AN78="x", "x", IF('Original State Table'!AN78=1,'Original State Table'!AN$4,("!"&amp;'Original State Table'!AN$4)))</f>
        <v>!MAR in</v>
      </c>
      <c r="AO77" s="15" t="str">
        <f>IF('Original State Table'!AO78="x", "x", IF('Original State Table'!AO78=1,'Original State Table'!AO$4,("!"&amp;'Original State Table'!AO$4)))</f>
        <v>WFMC</v>
      </c>
      <c r="AP77" s="15" t="str">
        <f>IF('Original State Table'!AP78="x", "x", IF('Original State Table'!AP78=1,'Original State Table'!AP$4,("!"&amp;'Original State Table'!AP$4)))</f>
        <v>!ALU/Not</v>
      </c>
      <c r="AQ77" s="15" t="str">
        <f>IF('Original State Table'!AQ78="x", "x", IF('Original State Table'!AQ78=1,'Original State Table'!AQ$4,("!"&amp;'Original State Table'!AQ$4)))</f>
        <v>!MDR in</v>
      </c>
      <c r="AR77" s="15" t="str">
        <f>IF('Original State Table'!AR78="x", "x", IF('Original State Table'!AR78=1,'Original State Table'!AR$4,("!"&amp;'Original State Table'!AR$4)))</f>
        <v>!PC in</v>
      </c>
      <c r="AS77" s="15" t="str">
        <f>IF('Original State Table'!AS78="x", "x", IF('Original State Table'!AS78=1,'Original State Table'!AS$4,("!"&amp;'Original State Table'!AS$4)))</f>
        <v>!Trap</v>
      </c>
      <c r="AT77" s="15" t="str">
        <f>IF('Original State Table'!AT78="x", "x", IF('Original State Table'!AT78=1,'Original State Table'!AT$4,("!"&amp;'Original State Table'!AT$4)))</f>
        <v>!PSW in</v>
      </c>
      <c r="AU77" s="15" t="str">
        <f>IF('Original State Table'!AU78="x", "x", IF('Original State Table'!AU78=1,'Original State Table'!AU$4,("!"&amp;'Original State Table'!AU$4)))</f>
        <v>!Timer Set</v>
      </c>
      <c r="AV77" s="15" t="str">
        <f>IF('Original State Table'!AV78="x", "x", IF('Original State Table'!AV78=1,'Original State Table'!AV$4,("!"&amp;'Original State Table'!AV$4)))</f>
        <v>!ALU/Lshift</v>
      </c>
      <c r="AW77" s="15" t="str">
        <f>IF('Original State Table'!AW78="x", "x", IF('Original State Table'!AW78=1,'Original State Table'!AW$4,("!"&amp;'Original State Table'!AW$4)))</f>
        <v>!ALU/rshift</v>
      </c>
      <c r="AX77" s="15" t="str">
        <f>IF('Original State Table'!AX78="x", "x", IF('Original State Table'!AX78=1,'Original State Table'!AX$4,("!"&amp;'Original State Table'!AX$4)))</f>
        <v>!ALU/And</v>
      </c>
      <c r="AY77" s="15" t="str">
        <f>IF('Original State Table'!AY78="x", "x", IF('Original State Table'!AY78=1,'Original State Table'!AY$4,("!"&amp;'Original State Table'!AY$4)))</f>
        <v>!ALU/or</v>
      </c>
      <c r="AZ77" s="15" t="str">
        <f>IF('Original State Table'!AZ78="x", "x", IF('Original State Table'!AZ78=1,'Original State Table'!AZ$4,("!"&amp;'Original State Table'!AZ$4)))</f>
        <v>!ALU/inc</v>
      </c>
      <c r="BA77" s="15" t="str">
        <f>IF('Original State Table'!BA78="x", "x", IF('Original State Table'!BA78=1,'Original State Table'!BA$4,("!"&amp;'Original State Table'!BA$4)))</f>
        <v>!ALU/sub</v>
      </c>
      <c r="BB77" s="15" t="str">
        <f>IF('Original State Table'!BB78="x", "x", IF('Original State Table'!BB78=1,'Original State Table'!BB$4,("!"&amp;'Original State Table'!BB$4)))</f>
        <v>!PSWbus</v>
      </c>
      <c r="BC77" s="15" t="str">
        <f>IF('Original State Table'!BC78="x", "x", IF('Original State Table'!BC78=1,'Original State Table'!BC$4,("!"&amp;'Original State Table'!BC$4)))</f>
        <v>!ROMbus</v>
      </c>
      <c r="BD77" s="15" t="str">
        <f>IF('Original State Table'!BD78="x", "x", IF('Original State Table'!BD78=1,'Original State Table'!BD$4,("!"&amp;'Original State Table'!BD$4)))</f>
        <v>!R2</v>
      </c>
      <c r="BE77" s="15" t="str">
        <f>IF('Original State Table'!BE78="x", "x", IF('Original State Table'!BE78=1,'Original State Table'!BE$4,("!"&amp;'Original State Table'!BE$4)))</f>
        <v>!R1</v>
      </c>
      <c r="BF77" s="15" t="str">
        <f>IF('Original State Table'!BF78="x", "x", IF('Original State Table'!BF78=1,'Original State Table'!BF$4,("!"&amp;'Original State Table'!BF$4)))</f>
        <v>!R0</v>
      </c>
    </row>
    <row r="78" spans="2:58" s="17" customFormat="1" hidden="1" x14ac:dyDescent="0.3">
      <c r="B78" s="22" t="s">
        <v>103</v>
      </c>
      <c r="C78" s="14" t="str">
        <f>IF('Original State Table'!C79="x", "x", IF('Original State Table'!C79=1,'Original State Table'!C$4,("!"&amp;'Original State Table'!C$4)))</f>
        <v>Q5</v>
      </c>
      <c r="D78" s="15" t="str">
        <f>IF('Original State Table'!D79="x", "x", IF('Original State Table'!D79=1,'Original State Table'!D$4,("!"&amp;'Original State Table'!D$4)))</f>
        <v>!Q4</v>
      </c>
      <c r="E78" s="15" t="str">
        <f>IF('Original State Table'!E79="x", "x", IF('Original State Table'!E79=1,'Original State Table'!E$4,("!"&amp;'Original State Table'!E$4)))</f>
        <v>!Q3</v>
      </c>
      <c r="F78" s="15" t="str">
        <f>IF('Original State Table'!F79="x", "x", IF('Original State Table'!F79=1,'Original State Table'!F$4,("!"&amp;'Original State Table'!F$4)))</f>
        <v>!Q2</v>
      </c>
      <c r="G78" s="15" t="str">
        <f>IF('Original State Table'!G79="x", "x", IF('Original State Table'!G79=1,'Original State Table'!G$4,("!"&amp;'Original State Table'!G$4)))</f>
        <v>Q1</v>
      </c>
      <c r="H78" s="16" t="str">
        <f>IF('Original State Table'!H79="x", "x", IF('Original State Table'!H79=1,'Original State Table'!H$4,("!"&amp;'Original State Table'!H$4)))</f>
        <v>Q0</v>
      </c>
      <c r="I78" s="14" t="str">
        <f>IF('Original State Table'!I79="x", "x", IF('Original State Table'!I79=1,'Original State Table'!I$4,("!"&amp;'Original State Table'!I$4)))</f>
        <v>x</v>
      </c>
      <c r="J78" s="15" t="str">
        <f>IF('Original State Table'!J79="x", "x", IF('Original State Table'!J79=1,'Original State Table'!J$4,("!"&amp;'Original State Table'!J$4)))</f>
        <v>x</v>
      </c>
      <c r="K78" s="15" t="str">
        <f>IF('Original State Table'!K79="x", "x", IF('Original State Table'!K79=1,'Original State Table'!K$4,("!"&amp;'Original State Table'!K$4)))</f>
        <v>x</v>
      </c>
      <c r="L78" s="15" t="str">
        <f>IF('Original State Table'!L79="x", "x", IF('Original State Table'!L79=1,'Original State Table'!L$4,("!"&amp;'Original State Table'!L$4)))</f>
        <v>x</v>
      </c>
      <c r="M78" s="15" t="str">
        <f>IF('Original State Table'!M79="x", "x", IF('Original State Table'!M79=1,'Original State Table'!M$4,("!"&amp;'Original State Table'!M$4)))</f>
        <v>x</v>
      </c>
      <c r="N78" s="15" t="str">
        <f>IF('Original State Table'!N79="x", "x", IF('Original State Table'!N79=1,'Original State Table'!N$4,("!"&amp;'Original State Table'!N$4)))</f>
        <v>x</v>
      </c>
      <c r="O78" s="15" t="str">
        <f>IF('Original State Table'!O79="x", "x", IF('Original State Table'!O79=1,'Original State Table'!O$4,("!"&amp;'Original State Table'!O$4)))</f>
        <v>x</v>
      </c>
      <c r="P78" s="16" t="str">
        <f>IF('Original State Table'!P79="x", "x", IF('Original State Table'!P79=1,'Original State Table'!P$4,("!"&amp;'Original State Table'!P$4)))</f>
        <v>x</v>
      </c>
      <c r="Q78" s="22" t="s">
        <v>104</v>
      </c>
      <c r="R78" s="14" t="str">
        <f>IF('Original State Table'!R79="x", "x", IF('Original State Table'!R79=1,'Original State Table'!R$4,("!"&amp;'Original State Table'!R$4)))</f>
        <v>Q5</v>
      </c>
      <c r="S78" s="15" t="str">
        <f>IF('Original State Table'!S79="x", "x", IF('Original State Table'!S79=1,'Original State Table'!S$4,("!"&amp;'Original State Table'!S$4)))</f>
        <v>!Q4</v>
      </c>
      <c r="T78" s="15" t="str">
        <f>IF('Original State Table'!T79="x", "x", IF('Original State Table'!T79=1,'Original State Table'!T$4,("!"&amp;'Original State Table'!T$4)))</f>
        <v>!Q3</v>
      </c>
      <c r="U78" s="15" t="str">
        <f>IF('Original State Table'!U79="x", "x", IF('Original State Table'!U79=1,'Original State Table'!U$4,("!"&amp;'Original State Table'!U$4)))</f>
        <v>Q2</v>
      </c>
      <c r="V78" s="15" t="str">
        <f>IF('Original State Table'!V79="x", "x", IF('Original State Table'!V79=1,'Original State Table'!V$4,("!"&amp;'Original State Table'!V$4)))</f>
        <v>!Q1</v>
      </c>
      <c r="W78" s="16" t="str">
        <f>IF('Original State Table'!W79="x", "x", IF('Original State Table'!W79=1,'Original State Table'!W$4,("!"&amp;'Original State Table'!W$4)))</f>
        <v>!Q0</v>
      </c>
      <c r="X78" s="14" t="str">
        <f>IF('Original State Table'!X79="x", "x", IF('Original State Table'!X79=1,'Original State Table'!X$4,("!"&amp;'Original State Table'!X$4)))</f>
        <v>!Encode0</v>
      </c>
      <c r="Y78" s="15" t="str">
        <f>IF('Original State Table'!Y79="x", "x", IF('Original State Table'!Y79=1,'Original State Table'!Y$4,("!"&amp;'Original State Table'!Y$4)))</f>
        <v>!Encode1</v>
      </c>
      <c r="Z78" s="15" t="str">
        <f>IF('Original State Table'!Z79="x", "x", IF('Original State Table'!Z79=1,'Original State Table'!Z$4,("!"&amp;'Original State Table'!Z$4)))</f>
        <v>!Encode2</v>
      </c>
      <c r="AA78" s="15" t="str">
        <f>IF('Original State Table'!AA79="x", "x", IF('Original State Table'!AA79=1,'Original State Table'!AA$4,("!"&amp;'Original State Table'!AA$4)))</f>
        <v>x</v>
      </c>
      <c r="AB78" s="15" t="str">
        <f>IF('Original State Table'!AB79="x", "x", IF('Original State Table'!AB79=1,'Original State Table'!AB$4,("!"&amp;'Original State Table'!AB$4)))</f>
        <v>x</v>
      </c>
      <c r="AC78" s="15" t="str">
        <f>IF('Original State Table'!AC79="x", "x", IF('Original State Table'!AC79=1,'Original State Table'!AC$4,("!"&amp;'Original State Table'!AC$4)))</f>
        <v>!BGPR</v>
      </c>
      <c r="AD78" s="15" t="str">
        <f>IF('Original State Table'!AD79="x", "x", IF('Original State Table'!AD79=1,'Original State Table'!AD$4,("!"&amp;'Original State Table'!AD$4)))</f>
        <v>!BPC</v>
      </c>
      <c r="AE78" s="15" t="str">
        <f>IF('Original State Table'!AE79="x", "x", IF('Original State Table'!AE79=1,'Original State Table'!AE$4,("!"&amp;'Original State Table'!AE$4)))</f>
        <v>!BMDR</v>
      </c>
      <c r="AF78" s="15" t="str">
        <f>IF('Original State Table'!AF79="x", "x", IF('Original State Table'!AF79=1,'Original State Table'!AF$4,("!"&amp;'Original State Table'!AF$4)))</f>
        <v>!Write_GPR</v>
      </c>
      <c r="AG78" s="15" t="str">
        <f>IF('Original State Table'!AG79="x", "x", IF('Original State Table'!AG79=1,'Original State Table'!AG$4,("!"&amp;'Original State Table'!AG$4)))</f>
        <v>Read_MM</v>
      </c>
      <c r="AH78" s="15" t="str">
        <f>IF('Original State Table'!AH79="x", "x", IF('Original State Table'!AH79=1,'Original State Table'!AH$4,("!"&amp;'Original State Table'!AH$4)))</f>
        <v>!Write_MM</v>
      </c>
      <c r="AI78" s="15" t="str">
        <f>IF('Original State Table'!AI79="x", "x", IF('Original State Table'!AI79=1,'Original State Table'!AI$4,("!"&amp;'Original State Table'!AI$4)))</f>
        <v>!Zin</v>
      </c>
      <c r="AJ78" s="15" t="str">
        <f>IF('Original State Table'!AJ79="x", "x", IF('Original State Table'!AJ79=1,'Original State Table'!AJ$4,("!"&amp;'Original State Table'!AJ$4)))</f>
        <v>!Z4</v>
      </c>
      <c r="AK78" s="15" t="str">
        <f>IF('Original State Table'!AK79="x", "x", IF('Original State Table'!AK79=1,'Original State Table'!AK$4,("!"&amp;'Original State Table'!AK$4)))</f>
        <v>!Zbus</v>
      </c>
      <c r="AL78" s="15" t="str">
        <f>IF('Original State Table'!AL79="x", "x", IF('Original State Table'!AL79=1,'Original State Table'!AL$4,("!"&amp;'Original State Table'!AL$4)))</f>
        <v>!Yin</v>
      </c>
      <c r="AM78" s="15" t="str">
        <f>IF('Original State Table'!AM79="x", "x", IF('Original State Table'!AM79=1,'Original State Table'!AM$4,("!"&amp;'Original State Table'!AM$4)))</f>
        <v>!ALU/Add</v>
      </c>
      <c r="AN78" s="15" t="str">
        <f>IF('Original State Table'!AN79="x", "x", IF('Original State Table'!AN79=1,'Original State Table'!AN$4,("!"&amp;'Original State Table'!AN$4)))</f>
        <v>MAR in</v>
      </c>
      <c r="AO78" s="15" t="str">
        <f>IF('Original State Table'!AO79="x", "x", IF('Original State Table'!AO79=1,'Original State Table'!AO$4,("!"&amp;'Original State Table'!AO$4)))</f>
        <v>!WFMC</v>
      </c>
      <c r="AP78" s="15" t="str">
        <f>IF('Original State Table'!AP79="x", "x", IF('Original State Table'!AP79=1,'Original State Table'!AP$4,("!"&amp;'Original State Table'!AP$4)))</f>
        <v>!ALU/Not</v>
      </c>
      <c r="AQ78" s="15" t="str">
        <f>IF('Original State Table'!AQ79="x", "x", IF('Original State Table'!AQ79=1,'Original State Table'!AQ$4,("!"&amp;'Original State Table'!AQ$4)))</f>
        <v>!MDR in</v>
      </c>
      <c r="AR78" s="15" t="str">
        <f>IF('Original State Table'!AR79="x", "x", IF('Original State Table'!AR79=1,'Original State Table'!AR$4,("!"&amp;'Original State Table'!AR$4)))</f>
        <v>!PC in</v>
      </c>
      <c r="AS78" s="15" t="str">
        <f>IF('Original State Table'!AS79="x", "x", IF('Original State Table'!AS79=1,'Original State Table'!AS$4,("!"&amp;'Original State Table'!AS$4)))</f>
        <v>!Trap</v>
      </c>
      <c r="AT78" s="15" t="str">
        <f>IF('Original State Table'!AT79="x", "x", IF('Original State Table'!AT79=1,'Original State Table'!AT$4,("!"&amp;'Original State Table'!AT$4)))</f>
        <v>!PSW in</v>
      </c>
      <c r="AU78" s="15" t="str">
        <f>IF('Original State Table'!AU79="x", "x", IF('Original State Table'!AU79=1,'Original State Table'!AU$4,("!"&amp;'Original State Table'!AU$4)))</f>
        <v>!Timer Set</v>
      </c>
      <c r="AV78" s="15" t="str">
        <f>IF('Original State Table'!AV79="x", "x", IF('Original State Table'!AV79=1,'Original State Table'!AV$4,("!"&amp;'Original State Table'!AV$4)))</f>
        <v>!ALU/Lshift</v>
      </c>
      <c r="AW78" s="15" t="str">
        <f>IF('Original State Table'!AW79="x", "x", IF('Original State Table'!AW79=1,'Original State Table'!AW$4,("!"&amp;'Original State Table'!AW$4)))</f>
        <v>!ALU/rshift</v>
      </c>
      <c r="AX78" s="15" t="str">
        <f>IF('Original State Table'!AX79="x", "x", IF('Original State Table'!AX79=1,'Original State Table'!AX$4,("!"&amp;'Original State Table'!AX$4)))</f>
        <v>!ALU/And</v>
      </c>
      <c r="AY78" s="15" t="str">
        <f>IF('Original State Table'!AY79="x", "x", IF('Original State Table'!AY79=1,'Original State Table'!AY$4,("!"&amp;'Original State Table'!AY$4)))</f>
        <v>!ALU/or</v>
      </c>
      <c r="AZ78" s="15" t="str">
        <f>IF('Original State Table'!AZ79="x", "x", IF('Original State Table'!AZ79=1,'Original State Table'!AZ$4,("!"&amp;'Original State Table'!AZ$4)))</f>
        <v>!ALU/inc</v>
      </c>
      <c r="BA78" s="15" t="str">
        <f>IF('Original State Table'!BA79="x", "x", IF('Original State Table'!BA79=1,'Original State Table'!BA$4,("!"&amp;'Original State Table'!BA$4)))</f>
        <v>!ALU/sub</v>
      </c>
      <c r="BB78" s="15" t="str">
        <f>IF('Original State Table'!BB79="x", "x", IF('Original State Table'!BB79=1,'Original State Table'!BB$4,("!"&amp;'Original State Table'!BB$4)))</f>
        <v>!PSWbus</v>
      </c>
      <c r="BC78" s="15" t="str">
        <f>IF('Original State Table'!BC79="x", "x", IF('Original State Table'!BC79=1,'Original State Table'!BC$4,("!"&amp;'Original State Table'!BC$4)))</f>
        <v>ROMbus</v>
      </c>
      <c r="BD78" s="15" t="str">
        <f>IF('Original State Table'!BD79="x", "x", IF('Original State Table'!BD79=1,'Original State Table'!BD$4,("!"&amp;'Original State Table'!BD$4)))</f>
        <v>!R2</v>
      </c>
      <c r="BE78" s="15" t="str">
        <f>IF('Original State Table'!BE79="x", "x", IF('Original State Table'!BE79=1,'Original State Table'!BE$4,("!"&amp;'Original State Table'!BE$4)))</f>
        <v>R1</v>
      </c>
      <c r="BF78" s="15" t="str">
        <f>IF('Original State Table'!BF79="x", "x", IF('Original State Table'!BF79=1,'Original State Table'!BF$4,("!"&amp;'Original State Table'!BF$4)))</f>
        <v>R0</v>
      </c>
    </row>
    <row r="79" spans="2:58" s="17" customFormat="1" hidden="1" x14ac:dyDescent="0.3">
      <c r="B79" s="22" t="s">
        <v>104</v>
      </c>
      <c r="C79" s="14" t="str">
        <f>IF('Original State Table'!C80="x", "x", IF('Original State Table'!C80=1,'Original State Table'!C$4,("!"&amp;'Original State Table'!C$4)))</f>
        <v>Q5</v>
      </c>
      <c r="D79" s="15" t="str">
        <f>IF('Original State Table'!D80="x", "x", IF('Original State Table'!D80=1,'Original State Table'!D$4,("!"&amp;'Original State Table'!D$4)))</f>
        <v>!Q4</v>
      </c>
      <c r="E79" s="15" t="str">
        <f>IF('Original State Table'!E80="x", "x", IF('Original State Table'!E80=1,'Original State Table'!E$4,("!"&amp;'Original State Table'!E$4)))</f>
        <v>!Q3</v>
      </c>
      <c r="F79" s="15" t="str">
        <f>IF('Original State Table'!F80="x", "x", IF('Original State Table'!F80=1,'Original State Table'!F$4,("!"&amp;'Original State Table'!F$4)))</f>
        <v>Q2</v>
      </c>
      <c r="G79" s="15" t="str">
        <f>IF('Original State Table'!G80="x", "x", IF('Original State Table'!G80=1,'Original State Table'!G$4,("!"&amp;'Original State Table'!G$4)))</f>
        <v>!Q1</v>
      </c>
      <c r="H79" s="16" t="str">
        <f>IF('Original State Table'!H80="x", "x", IF('Original State Table'!H80=1,'Original State Table'!H$4,("!"&amp;'Original State Table'!H$4)))</f>
        <v>!Q0</v>
      </c>
      <c r="I79" s="14" t="str">
        <f>IF('Original State Table'!I80="x", "x", IF('Original State Table'!I80=1,'Original State Table'!I$4,("!"&amp;'Original State Table'!I$4)))</f>
        <v>x</v>
      </c>
      <c r="J79" s="15" t="str">
        <f>IF('Original State Table'!J80="x", "x", IF('Original State Table'!J80=1,'Original State Table'!J$4,("!"&amp;'Original State Table'!J$4)))</f>
        <v>x</v>
      </c>
      <c r="K79" s="15" t="str">
        <f>IF('Original State Table'!K80="x", "x", IF('Original State Table'!K80=1,'Original State Table'!K$4,("!"&amp;'Original State Table'!K$4)))</f>
        <v>x</v>
      </c>
      <c r="L79" s="15" t="str">
        <f>IF('Original State Table'!L80="x", "x", IF('Original State Table'!L80=1,'Original State Table'!L$4,("!"&amp;'Original State Table'!L$4)))</f>
        <v>x</v>
      </c>
      <c r="M79" s="15" t="str">
        <f>IF('Original State Table'!M80="x", "x", IF('Original State Table'!M80=1,'Original State Table'!M$4,("!"&amp;'Original State Table'!M$4)))</f>
        <v>x</v>
      </c>
      <c r="N79" s="15" t="str">
        <f>IF('Original State Table'!N80="x", "x", IF('Original State Table'!N80=1,'Original State Table'!N$4,("!"&amp;'Original State Table'!N$4)))</f>
        <v>x</v>
      </c>
      <c r="O79" s="15" t="str">
        <f>IF('Original State Table'!O80="x", "x", IF('Original State Table'!O80=1,'Original State Table'!O$4,("!"&amp;'Original State Table'!O$4)))</f>
        <v>x</v>
      </c>
      <c r="P79" s="16" t="str">
        <f>IF('Original State Table'!P80="x", "x", IF('Original State Table'!P80=1,'Original State Table'!P$4,("!"&amp;'Original State Table'!P$4)))</f>
        <v>x</v>
      </c>
      <c r="Q79" s="22" t="s">
        <v>105</v>
      </c>
      <c r="R79" s="14" t="str">
        <f>IF('Original State Table'!R80="x", "x", IF('Original State Table'!R80=1,'Original State Table'!R$4,("!"&amp;'Original State Table'!R$4)))</f>
        <v>Q5</v>
      </c>
      <c r="S79" s="15" t="str">
        <f>IF('Original State Table'!S80="x", "x", IF('Original State Table'!S80=1,'Original State Table'!S$4,("!"&amp;'Original State Table'!S$4)))</f>
        <v>!Q4</v>
      </c>
      <c r="T79" s="15" t="str">
        <f>IF('Original State Table'!T80="x", "x", IF('Original State Table'!T80=1,'Original State Table'!T$4,("!"&amp;'Original State Table'!T$4)))</f>
        <v>!Q3</v>
      </c>
      <c r="U79" s="15" t="str">
        <f>IF('Original State Table'!U80="x", "x", IF('Original State Table'!U80=1,'Original State Table'!U$4,("!"&amp;'Original State Table'!U$4)))</f>
        <v>Q2</v>
      </c>
      <c r="V79" s="15" t="str">
        <f>IF('Original State Table'!V80="x", "x", IF('Original State Table'!V80=1,'Original State Table'!V$4,("!"&amp;'Original State Table'!V$4)))</f>
        <v>!Q1</v>
      </c>
      <c r="W79" s="16" t="str">
        <f>IF('Original State Table'!W80="x", "x", IF('Original State Table'!W80=1,'Original State Table'!W$4,("!"&amp;'Original State Table'!W$4)))</f>
        <v>Q0</v>
      </c>
      <c r="X79" s="14" t="str">
        <f>IF('Original State Table'!X80="x", "x", IF('Original State Table'!X80=1,'Original State Table'!X$4,("!"&amp;'Original State Table'!X$4)))</f>
        <v>!Encode0</v>
      </c>
      <c r="Y79" s="15" t="str">
        <f>IF('Original State Table'!Y80="x", "x", IF('Original State Table'!Y80=1,'Original State Table'!Y$4,("!"&amp;'Original State Table'!Y$4)))</f>
        <v>!Encode1</v>
      </c>
      <c r="Z79" s="15" t="str">
        <f>IF('Original State Table'!Z80="x", "x", IF('Original State Table'!Z80=1,'Original State Table'!Z$4,("!"&amp;'Original State Table'!Z$4)))</f>
        <v>!Encode2</v>
      </c>
      <c r="AA79" s="15" t="str">
        <f>IF('Original State Table'!AA80="x", "x", IF('Original State Table'!AA80=1,'Original State Table'!AA$4,("!"&amp;'Original State Table'!AA$4)))</f>
        <v>x</v>
      </c>
      <c r="AB79" s="15" t="str">
        <f>IF('Original State Table'!AB80="x", "x", IF('Original State Table'!AB80=1,'Original State Table'!AB$4,("!"&amp;'Original State Table'!AB$4)))</f>
        <v>x</v>
      </c>
      <c r="AC79" s="15" t="str">
        <f>IF('Original State Table'!AC80="x", "x", IF('Original State Table'!AC80=1,'Original State Table'!AC$4,("!"&amp;'Original State Table'!AC$4)))</f>
        <v>!BGPR</v>
      </c>
      <c r="AD79" s="15" t="str">
        <f>IF('Original State Table'!AD80="x", "x", IF('Original State Table'!AD80=1,'Original State Table'!AD$4,("!"&amp;'Original State Table'!AD$4)))</f>
        <v>!BPC</v>
      </c>
      <c r="AE79" s="15" t="str">
        <f>IF('Original State Table'!AE80="x", "x", IF('Original State Table'!AE80=1,'Original State Table'!AE$4,("!"&amp;'Original State Table'!AE$4)))</f>
        <v>!BMDR</v>
      </c>
      <c r="AF79" s="15" t="str">
        <f>IF('Original State Table'!AF80="x", "x", IF('Original State Table'!AF80=1,'Original State Table'!AF$4,("!"&amp;'Original State Table'!AF$4)))</f>
        <v>!Write_GPR</v>
      </c>
      <c r="AG79" s="15" t="str">
        <f>IF('Original State Table'!AG80="x", "x", IF('Original State Table'!AG80=1,'Original State Table'!AG$4,("!"&amp;'Original State Table'!AG$4)))</f>
        <v>!Read_MM</v>
      </c>
      <c r="AH79" s="15" t="str">
        <f>IF('Original State Table'!AH80="x", "x", IF('Original State Table'!AH80=1,'Original State Table'!AH$4,("!"&amp;'Original State Table'!AH$4)))</f>
        <v>!Write_MM</v>
      </c>
      <c r="AI79" s="15" t="str">
        <f>IF('Original State Table'!AI80="x", "x", IF('Original State Table'!AI80=1,'Original State Table'!AI$4,("!"&amp;'Original State Table'!AI$4)))</f>
        <v>!Zin</v>
      </c>
      <c r="AJ79" s="15" t="str">
        <f>IF('Original State Table'!AJ80="x", "x", IF('Original State Table'!AJ80=1,'Original State Table'!AJ$4,("!"&amp;'Original State Table'!AJ$4)))</f>
        <v>!Z4</v>
      </c>
      <c r="AK79" s="15" t="str">
        <f>IF('Original State Table'!AK80="x", "x", IF('Original State Table'!AK80=1,'Original State Table'!AK$4,("!"&amp;'Original State Table'!AK$4)))</f>
        <v>!Zbus</v>
      </c>
      <c r="AL79" s="15" t="str">
        <f>IF('Original State Table'!AL80="x", "x", IF('Original State Table'!AL80=1,'Original State Table'!AL$4,("!"&amp;'Original State Table'!AL$4)))</f>
        <v>!Yin</v>
      </c>
      <c r="AM79" s="15" t="str">
        <f>IF('Original State Table'!AM80="x", "x", IF('Original State Table'!AM80=1,'Original State Table'!AM$4,("!"&amp;'Original State Table'!AM$4)))</f>
        <v>!ALU/Add</v>
      </c>
      <c r="AN79" s="15" t="str">
        <f>IF('Original State Table'!AN80="x", "x", IF('Original State Table'!AN80=1,'Original State Table'!AN$4,("!"&amp;'Original State Table'!AN$4)))</f>
        <v>!MAR in</v>
      </c>
      <c r="AO79" s="15" t="str">
        <f>IF('Original State Table'!AO80="x", "x", IF('Original State Table'!AO80=1,'Original State Table'!AO$4,("!"&amp;'Original State Table'!AO$4)))</f>
        <v>WFMC</v>
      </c>
      <c r="AP79" s="15" t="str">
        <f>IF('Original State Table'!AP80="x", "x", IF('Original State Table'!AP80=1,'Original State Table'!AP$4,("!"&amp;'Original State Table'!AP$4)))</f>
        <v>!ALU/Not</v>
      </c>
      <c r="AQ79" s="15" t="str">
        <f>IF('Original State Table'!AQ80="x", "x", IF('Original State Table'!AQ80=1,'Original State Table'!AQ$4,("!"&amp;'Original State Table'!AQ$4)))</f>
        <v>!MDR in</v>
      </c>
      <c r="AR79" s="15" t="str">
        <f>IF('Original State Table'!AR80="x", "x", IF('Original State Table'!AR80=1,'Original State Table'!AR$4,("!"&amp;'Original State Table'!AR$4)))</f>
        <v>!PC in</v>
      </c>
      <c r="AS79" s="15" t="str">
        <f>IF('Original State Table'!AS80="x", "x", IF('Original State Table'!AS80=1,'Original State Table'!AS$4,("!"&amp;'Original State Table'!AS$4)))</f>
        <v>!Trap</v>
      </c>
      <c r="AT79" s="15" t="str">
        <f>IF('Original State Table'!AT80="x", "x", IF('Original State Table'!AT80=1,'Original State Table'!AT$4,("!"&amp;'Original State Table'!AT$4)))</f>
        <v>!PSW in</v>
      </c>
      <c r="AU79" s="15" t="str">
        <f>IF('Original State Table'!AU80="x", "x", IF('Original State Table'!AU80=1,'Original State Table'!AU$4,("!"&amp;'Original State Table'!AU$4)))</f>
        <v>!Timer Set</v>
      </c>
      <c r="AV79" s="15" t="str">
        <f>IF('Original State Table'!AV80="x", "x", IF('Original State Table'!AV80=1,'Original State Table'!AV$4,("!"&amp;'Original State Table'!AV$4)))</f>
        <v>!ALU/Lshift</v>
      </c>
      <c r="AW79" s="15" t="str">
        <f>IF('Original State Table'!AW80="x", "x", IF('Original State Table'!AW80=1,'Original State Table'!AW$4,("!"&amp;'Original State Table'!AW$4)))</f>
        <v>!ALU/rshift</v>
      </c>
      <c r="AX79" s="15" t="str">
        <f>IF('Original State Table'!AX80="x", "x", IF('Original State Table'!AX80=1,'Original State Table'!AX$4,("!"&amp;'Original State Table'!AX$4)))</f>
        <v>!ALU/And</v>
      </c>
      <c r="AY79" s="15" t="str">
        <f>IF('Original State Table'!AY80="x", "x", IF('Original State Table'!AY80=1,'Original State Table'!AY$4,("!"&amp;'Original State Table'!AY$4)))</f>
        <v>!ALU/or</v>
      </c>
      <c r="AZ79" s="15" t="str">
        <f>IF('Original State Table'!AZ80="x", "x", IF('Original State Table'!AZ80=1,'Original State Table'!AZ$4,("!"&amp;'Original State Table'!AZ$4)))</f>
        <v>!ALU/inc</v>
      </c>
      <c r="BA79" s="15" t="str">
        <f>IF('Original State Table'!BA80="x", "x", IF('Original State Table'!BA80=1,'Original State Table'!BA$4,("!"&amp;'Original State Table'!BA$4)))</f>
        <v>!ALU/sub</v>
      </c>
      <c r="BB79" s="15" t="str">
        <f>IF('Original State Table'!BB80="x", "x", IF('Original State Table'!BB80=1,'Original State Table'!BB$4,("!"&amp;'Original State Table'!BB$4)))</f>
        <v>!PSWbus</v>
      </c>
      <c r="BC79" s="15" t="str">
        <f>IF('Original State Table'!BC80="x", "x", IF('Original State Table'!BC80=1,'Original State Table'!BC$4,("!"&amp;'Original State Table'!BC$4)))</f>
        <v>!ROMbus</v>
      </c>
      <c r="BD79" s="15" t="str">
        <f>IF('Original State Table'!BD80="x", "x", IF('Original State Table'!BD80=1,'Original State Table'!BD$4,("!"&amp;'Original State Table'!BD$4)))</f>
        <v>!R2</v>
      </c>
      <c r="BE79" s="15" t="str">
        <f>IF('Original State Table'!BE80="x", "x", IF('Original State Table'!BE80=1,'Original State Table'!BE$4,("!"&amp;'Original State Table'!BE$4)))</f>
        <v>!R1</v>
      </c>
      <c r="BF79" s="15" t="str">
        <f>IF('Original State Table'!BF80="x", "x", IF('Original State Table'!BF80=1,'Original State Table'!BF$4,("!"&amp;'Original State Table'!BF$4)))</f>
        <v>!R0</v>
      </c>
    </row>
    <row r="80" spans="2:58" s="17" customFormat="1" hidden="1" x14ac:dyDescent="0.3">
      <c r="B80" s="22" t="s">
        <v>105</v>
      </c>
      <c r="C80" s="14" t="str">
        <f>IF('Original State Table'!C81="x", "x", IF('Original State Table'!C81=1,'Original State Table'!C$4,("!"&amp;'Original State Table'!C$4)))</f>
        <v>Q5</v>
      </c>
      <c r="D80" s="15" t="str">
        <f>IF('Original State Table'!D81="x", "x", IF('Original State Table'!D81=1,'Original State Table'!D$4,("!"&amp;'Original State Table'!D$4)))</f>
        <v>!Q4</v>
      </c>
      <c r="E80" s="15" t="str">
        <f>IF('Original State Table'!E81="x", "x", IF('Original State Table'!E81=1,'Original State Table'!E$4,("!"&amp;'Original State Table'!E$4)))</f>
        <v>!Q3</v>
      </c>
      <c r="F80" s="15" t="str">
        <f>IF('Original State Table'!F81="x", "x", IF('Original State Table'!F81=1,'Original State Table'!F$4,("!"&amp;'Original State Table'!F$4)))</f>
        <v>Q2</v>
      </c>
      <c r="G80" s="15" t="str">
        <f>IF('Original State Table'!G81="x", "x", IF('Original State Table'!G81=1,'Original State Table'!G$4,("!"&amp;'Original State Table'!G$4)))</f>
        <v>!Q1</v>
      </c>
      <c r="H80" s="16" t="str">
        <f>IF('Original State Table'!H81="x", "x", IF('Original State Table'!H81=1,'Original State Table'!H$4,("!"&amp;'Original State Table'!H$4)))</f>
        <v>Q0</v>
      </c>
      <c r="I80" s="14" t="str">
        <f>IF('Original State Table'!I81="x", "x", IF('Original State Table'!I81=1,'Original State Table'!I$4,("!"&amp;'Original State Table'!I$4)))</f>
        <v>x</v>
      </c>
      <c r="J80" s="15" t="str">
        <f>IF('Original State Table'!J81="x", "x", IF('Original State Table'!J81=1,'Original State Table'!J$4,("!"&amp;'Original State Table'!J$4)))</f>
        <v>x</v>
      </c>
      <c r="K80" s="15" t="str">
        <f>IF('Original State Table'!K81="x", "x", IF('Original State Table'!K81=1,'Original State Table'!K$4,("!"&amp;'Original State Table'!K$4)))</f>
        <v>x</v>
      </c>
      <c r="L80" s="15" t="str">
        <f>IF('Original State Table'!L81="x", "x", IF('Original State Table'!L81=1,'Original State Table'!L$4,("!"&amp;'Original State Table'!L$4)))</f>
        <v>x</v>
      </c>
      <c r="M80" s="15" t="str">
        <f>IF('Original State Table'!M81="x", "x", IF('Original State Table'!M81=1,'Original State Table'!M$4,("!"&amp;'Original State Table'!M$4)))</f>
        <v>x</v>
      </c>
      <c r="N80" s="15" t="str">
        <f>IF('Original State Table'!N81="x", "x", IF('Original State Table'!N81=1,'Original State Table'!N$4,("!"&amp;'Original State Table'!N$4)))</f>
        <v>x</v>
      </c>
      <c r="O80" s="15" t="str">
        <f>IF('Original State Table'!O81="x", "x", IF('Original State Table'!O81=1,'Original State Table'!O$4,("!"&amp;'Original State Table'!O$4)))</f>
        <v>x</v>
      </c>
      <c r="P80" s="16" t="str">
        <f>IF('Original State Table'!P81="x", "x", IF('Original State Table'!P81=1,'Original State Table'!P$4,("!"&amp;'Original State Table'!P$4)))</f>
        <v>x</v>
      </c>
      <c r="Q80" s="22" t="s">
        <v>106</v>
      </c>
      <c r="R80" s="14" t="str">
        <f>IF('Original State Table'!R81="x", "x", IF('Original State Table'!R81=1,'Original State Table'!R$4,("!"&amp;'Original State Table'!R$4)))</f>
        <v>Q5</v>
      </c>
      <c r="S80" s="15" t="str">
        <f>IF('Original State Table'!S81="x", "x", IF('Original State Table'!S81=1,'Original State Table'!S$4,("!"&amp;'Original State Table'!S$4)))</f>
        <v>!Q4</v>
      </c>
      <c r="T80" s="15" t="str">
        <f>IF('Original State Table'!T81="x", "x", IF('Original State Table'!T81=1,'Original State Table'!T$4,("!"&amp;'Original State Table'!T$4)))</f>
        <v>!Q3</v>
      </c>
      <c r="U80" s="15" t="str">
        <f>IF('Original State Table'!U81="x", "x", IF('Original State Table'!U81=1,'Original State Table'!U$4,("!"&amp;'Original State Table'!U$4)))</f>
        <v>Q2</v>
      </c>
      <c r="V80" s="15" t="str">
        <f>IF('Original State Table'!V81="x", "x", IF('Original State Table'!V81=1,'Original State Table'!V$4,("!"&amp;'Original State Table'!V$4)))</f>
        <v>Q1</v>
      </c>
      <c r="W80" s="16" t="str">
        <f>IF('Original State Table'!W81="x", "x", IF('Original State Table'!W81=1,'Original State Table'!W$4,("!"&amp;'Original State Table'!W$4)))</f>
        <v>!Q0</v>
      </c>
      <c r="X80" s="14" t="str">
        <f>IF('Original State Table'!X81="x", "x", IF('Original State Table'!X81=1,'Original State Table'!X$4,("!"&amp;'Original State Table'!X$4)))</f>
        <v>!Encode0</v>
      </c>
      <c r="Y80" s="15" t="str">
        <f>IF('Original State Table'!Y81="x", "x", IF('Original State Table'!Y81=1,'Original State Table'!Y$4,("!"&amp;'Original State Table'!Y$4)))</f>
        <v>!Encode1</v>
      </c>
      <c r="Z80" s="15" t="str">
        <f>IF('Original State Table'!Z81="x", "x", IF('Original State Table'!Z81=1,'Original State Table'!Z$4,("!"&amp;'Original State Table'!Z$4)))</f>
        <v>!Encode2</v>
      </c>
      <c r="AA80" s="15" t="str">
        <f>IF('Original State Table'!AA81="x", "x", IF('Original State Table'!AA81=1,'Original State Table'!AA$4,("!"&amp;'Original State Table'!AA$4)))</f>
        <v>x</v>
      </c>
      <c r="AB80" s="15" t="str">
        <f>IF('Original State Table'!AB81="x", "x", IF('Original State Table'!AB81=1,'Original State Table'!AB$4,("!"&amp;'Original State Table'!AB$4)))</f>
        <v>x</v>
      </c>
      <c r="AC80" s="15" t="str">
        <f>IF('Original State Table'!AC81="x", "x", IF('Original State Table'!AC81=1,'Original State Table'!AC$4,("!"&amp;'Original State Table'!AC$4)))</f>
        <v>!BGPR</v>
      </c>
      <c r="AD80" s="15" t="str">
        <f>IF('Original State Table'!AD81="x", "x", IF('Original State Table'!AD81=1,'Original State Table'!AD$4,("!"&amp;'Original State Table'!AD$4)))</f>
        <v>!BPC</v>
      </c>
      <c r="AE80" s="15" t="str">
        <f>IF('Original State Table'!AE81="x", "x", IF('Original State Table'!AE81=1,'Original State Table'!AE$4,("!"&amp;'Original State Table'!AE$4)))</f>
        <v>BMDR</v>
      </c>
      <c r="AF80" s="15" t="str">
        <f>IF('Original State Table'!AF81="x", "x", IF('Original State Table'!AF81=1,'Original State Table'!AF$4,("!"&amp;'Original State Table'!AF$4)))</f>
        <v>!Write_GPR</v>
      </c>
      <c r="AG80" s="15" t="str">
        <f>IF('Original State Table'!AG81="x", "x", IF('Original State Table'!AG81=1,'Original State Table'!AG$4,("!"&amp;'Original State Table'!AG$4)))</f>
        <v>!Read_MM</v>
      </c>
      <c r="AH80" s="15" t="str">
        <f>IF('Original State Table'!AH81="x", "x", IF('Original State Table'!AH81=1,'Original State Table'!AH$4,("!"&amp;'Original State Table'!AH$4)))</f>
        <v>!Write_MM</v>
      </c>
      <c r="AI80" s="15" t="str">
        <f>IF('Original State Table'!AI81="x", "x", IF('Original State Table'!AI81=1,'Original State Table'!AI$4,("!"&amp;'Original State Table'!AI$4)))</f>
        <v>!Zin</v>
      </c>
      <c r="AJ80" s="15" t="str">
        <f>IF('Original State Table'!AJ81="x", "x", IF('Original State Table'!AJ81=1,'Original State Table'!AJ$4,("!"&amp;'Original State Table'!AJ$4)))</f>
        <v>!Z4</v>
      </c>
      <c r="AK80" s="15" t="str">
        <f>IF('Original State Table'!AK81="x", "x", IF('Original State Table'!AK81=1,'Original State Table'!AK$4,("!"&amp;'Original State Table'!AK$4)))</f>
        <v>!Zbus</v>
      </c>
      <c r="AL80" s="15" t="str">
        <f>IF('Original State Table'!AL81="x", "x", IF('Original State Table'!AL81=1,'Original State Table'!AL$4,("!"&amp;'Original State Table'!AL$4)))</f>
        <v>!Yin</v>
      </c>
      <c r="AM80" s="15" t="str">
        <f>IF('Original State Table'!AM81="x", "x", IF('Original State Table'!AM81=1,'Original State Table'!AM$4,("!"&amp;'Original State Table'!AM$4)))</f>
        <v>!ALU/Add</v>
      </c>
      <c r="AN80" s="15" t="str">
        <f>IF('Original State Table'!AN81="x", "x", IF('Original State Table'!AN81=1,'Original State Table'!AN$4,("!"&amp;'Original State Table'!AN$4)))</f>
        <v>!MAR in</v>
      </c>
      <c r="AO80" s="15" t="str">
        <f>IF('Original State Table'!AO81="x", "x", IF('Original State Table'!AO81=1,'Original State Table'!AO$4,("!"&amp;'Original State Table'!AO$4)))</f>
        <v>!WFMC</v>
      </c>
      <c r="AP80" s="15" t="str">
        <f>IF('Original State Table'!AP81="x", "x", IF('Original State Table'!AP81=1,'Original State Table'!AP$4,("!"&amp;'Original State Table'!AP$4)))</f>
        <v>!ALU/Not</v>
      </c>
      <c r="AQ80" s="15" t="str">
        <f>IF('Original State Table'!AQ81="x", "x", IF('Original State Table'!AQ81=1,'Original State Table'!AQ$4,("!"&amp;'Original State Table'!AQ$4)))</f>
        <v>!MDR in</v>
      </c>
      <c r="AR80" s="15" t="str">
        <f>IF('Original State Table'!AR81="x", "x", IF('Original State Table'!AR81=1,'Original State Table'!AR$4,("!"&amp;'Original State Table'!AR$4)))</f>
        <v>!PC in</v>
      </c>
      <c r="AS80" s="15" t="str">
        <f>IF('Original State Table'!AS81="x", "x", IF('Original State Table'!AS81=1,'Original State Table'!AS$4,("!"&amp;'Original State Table'!AS$4)))</f>
        <v>!Trap</v>
      </c>
      <c r="AT80" s="15" t="str">
        <f>IF('Original State Table'!AT81="x", "x", IF('Original State Table'!AT81=1,'Original State Table'!AT$4,("!"&amp;'Original State Table'!AT$4)))</f>
        <v>PSW in</v>
      </c>
      <c r="AU80" s="15" t="str">
        <f>IF('Original State Table'!AU81="x", "x", IF('Original State Table'!AU81=1,'Original State Table'!AU$4,("!"&amp;'Original State Table'!AU$4)))</f>
        <v>!Timer Set</v>
      </c>
      <c r="AV80" s="15" t="str">
        <f>IF('Original State Table'!AV81="x", "x", IF('Original State Table'!AV81=1,'Original State Table'!AV$4,("!"&amp;'Original State Table'!AV$4)))</f>
        <v>!ALU/Lshift</v>
      </c>
      <c r="AW80" s="15" t="str">
        <f>IF('Original State Table'!AW81="x", "x", IF('Original State Table'!AW81=1,'Original State Table'!AW$4,("!"&amp;'Original State Table'!AW$4)))</f>
        <v>!ALU/rshift</v>
      </c>
      <c r="AX80" s="15" t="str">
        <f>IF('Original State Table'!AX81="x", "x", IF('Original State Table'!AX81=1,'Original State Table'!AX$4,("!"&amp;'Original State Table'!AX$4)))</f>
        <v>!ALU/And</v>
      </c>
      <c r="AY80" s="15" t="str">
        <f>IF('Original State Table'!AY81="x", "x", IF('Original State Table'!AY81=1,'Original State Table'!AY$4,("!"&amp;'Original State Table'!AY$4)))</f>
        <v>!ALU/or</v>
      </c>
      <c r="AZ80" s="15" t="str">
        <f>IF('Original State Table'!AZ81="x", "x", IF('Original State Table'!AZ81=1,'Original State Table'!AZ$4,("!"&amp;'Original State Table'!AZ$4)))</f>
        <v>!ALU/inc</v>
      </c>
      <c r="BA80" s="15" t="str">
        <f>IF('Original State Table'!BA81="x", "x", IF('Original State Table'!BA81=1,'Original State Table'!BA$4,("!"&amp;'Original State Table'!BA$4)))</f>
        <v>!ALU/sub</v>
      </c>
      <c r="BB80" s="15" t="str">
        <f>IF('Original State Table'!BB81="x", "x", IF('Original State Table'!BB81=1,'Original State Table'!BB$4,("!"&amp;'Original State Table'!BB$4)))</f>
        <v>!PSWbus</v>
      </c>
      <c r="BC80" s="15" t="str">
        <f>IF('Original State Table'!BC81="x", "x", IF('Original State Table'!BC81=1,'Original State Table'!BC$4,("!"&amp;'Original State Table'!BC$4)))</f>
        <v>!ROMbus</v>
      </c>
      <c r="BD80" s="15" t="str">
        <f>IF('Original State Table'!BD81="x", "x", IF('Original State Table'!BD81=1,'Original State Table'!BD$4,("!"&amp;'Original State Table'!BD$4)))</f>
        <v>!R2</v>
      </c>
      <c r="BE80" s="15" t="str">
        <f>IF('Original State Table'!BE81="x", "x", IF('Original State Table'!BE81=1,'Original State Table'!BE$4,("!"&amp;'Original State Table'!BE$4)))</f>
        <v>!R1</v>
      </c>
      <c r="BF80" s="15" t="str">
        <f>IF('Original State Table'!BF81="x", "x", IF('Original State Table'!BF81=1,'Original State Table'!BF$4,("!"&amp;'Original State Table'!BF$4)))</f>
        <v>!R0</v>
      </c>
    </row>
    <row r="81" spans="2:58" s="17" customFormat="1" hidden="1" x14ac:dyDescent="0.3">
      <c r="B81" s="22" t="s">
        <v>106</v>
      </c>
      <c r="C81" s="14" t="str">
        <f>IF('Original State Table'!C82="x", "x", IF('Original State Table'!C82=1,'Original State Table'!C$4,("!"&amp;'Original State Table'!C$4)))</f>
        <v>Q5</v>
      </c>
      <c r="D81" s="15" t="str">
        <f>IF('Original State Table'!D82="x", "x", IF('Original State Table'!D82=1,'Original State Table'!D$4,("!"&amp;'Original State Table'!D$4)))</f>
        <v>!Q4</v>
      </c>
      <c r="E81" s="15" t="str">
        <f>IF('Original State Table'!E82="x", "x", IF('Original State Table'!E82=1,'Original State Table'!E$4,("!"&amp;'Original State Table'!E$4)))</f>
        <v>!Q3</v>
      </c>
      <c r="F81" s="15" t="str">
        <f>IF('Original State Table'!F82="x", "x", IF('Original State Table'!F82=1,'Original State Table'!F$4,("!"&amp;'Original State Table'!F$4)))</f>
        <v>Q2</v>
      </c>
      <c r="G81" s="15" t="str">
        <f>IF('Original State Table'!G82="x", "x", IF('Original State Table'!G82=1,'Original State Table'!G$4,("!"&amp;'Original State Table'!G$4)))</f>
        <v>Q1</v>
      </c>
      <c r="H81" s="16" t="str">
        <f>IF('Original State Table'!H82="x", "x", IF('Original State Table'!H82=1,'Original State Table'!H$4,("!"&amp;'Original State Table'!H$4)))</f>
        <v>!Q0</v>
      </c>
      <c r="I81" s="14" t="str">
        <f>IF('Original State Table'!I82="x", "x", IF('Original State Table'!I82=1,'Original State Table'!I$4,("!"&amp;'Original State Table'!I$4)))</f>
        <v>x</v>
      </c>
      <c r="J81" s="15" t="str">
        <f>IF('Original State Table'!J82="x", "x", IF('Original State Table'!J82=1,'Original State Table'!J$4,("!"&amp;'Original State Table'!J$4)))</f>
        <v>x</v>
      </c>
      <c r="K81" s="15" t="str">
        <f>IF('Original State Table'!K82="x", "x", IF('Original State Table'!K82=1,'Original State Table'!K$4,("!"&amp;'Original State Table'!K$4)))</f>
        <v>x</v>
      </c>
      <c r="L81" s="15" t="str">
        <f>IF('Original State Table'!L82="x", "x", IF('Original State Table'!L82=1,'Original State Table'!L$4,("!"&amp;'Original State Table'!L$4)))</f>
        <v>x</v>
      </c>
      <c r="M81" s="15" t="str">
        <f>IF('Original State Table'!M82="x", "x", IF('Original State Table'!M82=1,'Original State Table'!M$4,("!"&amp;'Original State Table'!M$4)))</f>
        <v>x</v>
      </c>
      <c r="N81" s="15" t="str">
        <f>IF('Original State Table'!N82="x", "x", IF('Original State Table'!N82=1,'Original State Table'!N$4,("!"&amp;'Original State Table'!N$4)))</f>
        <v>x</v>
      </c>
      <c r="O81" s="15" t="str">
        <f>IF('Original State Table'!O82="x", "x", IF('Original State Table'!O82=1,'Original State Table'!O$4,("!"&amp;'Original State Table'!O$4)))</f>
        <v>x</v>
      </c>
      <c r="P81" s="16" t="str">
        <f>IF('Original State Table'!P82="x", "x", IF('Original State Table'!P82=1,'Original State Table'!P$4,("!"&amp;'Original State Table'!P$4)))</f>
        <v>x</v>
      </c>
      <c r="Q81" s="22" t="s">
        <v>107</v>
      </c>
      <c r="R81" s="14" t="str">
        <f>IF('Original State Table'!R82="x", "x", IF('Original State Table'!R82=1,'Original State Table'!R$4,("!"&amp;'Original State Table'!R$4)))</f>
        <v>Q5</v>
      </c>
      <c r="S81" s="15" t="str">
        <f>IF('Original State Table'!S82="x", "x", IF('Original State Table'!S82=1,'Original State Table'!S$4,("!"&amp;'Original State Table'!S$4)))</f>
        <v>!Q4</v>
      </c>
      <c r="T81" s="15" t="str">
        <f>IF('Original State Table'!T82="x", "x", IF('Original State Table'!T82=1,'Original State Table'!T$4,("!"&amp;'Original State Table'!T$4)))</f>
        <v>!Q3</v>
      </c>
      <c r="U81" s="15" t="str">
        <f>IF('Original State Table'!U82="x", "x", IF('Original State Table'!U82=1,'Original State Table'!U$4,("!"&amp;'Original State Table'!U$4)))</f>
        <v>Q2</v>
      </c>
      <c r="V81" s="15" t="str">
        <f>IF('Original State Table'!V82="x", "x", IF('Original State Table'!V82=1,'Original State Table'!V$4,("!"&amp;'Original State Table'!V$4)))</f>
        <v>Q1</v>
      </c>
      <c r="W81" s="16" t="str">
        <f>IF('Original State Table'!W82="x", "x", IF('Original State Table'!W82=1,'Original State Table'!W$4,("!"&amp;'Original State Table'!W$4)))</f>
        <v>Q0</v>
      </c>
      <c r="X81" s="14" t="str">
        <f>IF('Original State Table'!X82="x", "x", IF('Original State Table'!X82=1,'Original State Table'!X$4,("!"&amp;'Original State Table'!X$4)))</f>
        <v>!Encode0</v>
      </c>
      <c r="Y81" s="15" t="str">
        <f>IF('Original State Table'!Y82="x", "x", IF('Original State Table'!Y82=1,'Original State Table'!Y$4,("!"&amp;'Original State Table'!Y$4)))</f>
        <v>!Encode1</v>
      </c>
      <c r="Z81" s="15" t="str">
        <f>IF('Original State Table'!Z82="x", "x", IF('Original State Table'!Z82=1,'Original State Table'!Z$4,("!"&amp;'Original State Table'!Z$4)))</f>
        <v>!Encode2</v>
      </c>
      <c r="AA81" s="15" t="str">
        <f>IF('Original State Table'!AA82="x", "x", IF('Original State Table'!AA82=1,'Original State Table'!AA$4,("!"&amp;'Original State Table'!AA$4)))</f>
        <v>x</v>
      </c>
      <c r="AB81" s="15" t="str">
        <f>IF('Original State Table'!AB82="x", "x", IF('Original State Table'!AB82=1,'Original State Table'!AB$4,("!"&amp;'Original State Table'!AB$4)))</f>
        <v>x</v>
      </c>
      <c r="AC81" s="15" t="str">
        <f>IF('Original State Table'!AC82="x", "x", IF('Original State Table'!AC82=1,'Original State Table'!AC$4,("!"&amp;'Original State Table'!AC$4)))</f>
        <v>!BGPR</v>
      </c>
      <c r="AD81" s="15" t="str">
        <f>IF('Original State Table'!AD82="x", "x", IF('Original State Table'!AD82=1,'Original State Table'!AD$4,("!"&amp;'Original State Table'!AD$4)))</f>
        <v>!BPC</v>
      </c>
      <c r="AE81" s="15" t="str">
        <f>IF('Original State Table'!AE82="x", "x", IF('Original State Table'!AE82=1,'Original State Table'!AE$4,("!"&amp;'Original State Table'!AE$4)))</f>
        <v>!BMDR</v>
      </c>
      <c r="AF81" s="15" t="str">
        <f>IF('Original State Table'!AF82="x", "x", IF('Original State Table'!AF82=1,'Original State Table'!AF$4,("!"&amp;'Original State Table'!AF$4)))</f>
        <v>!Write_GPR</v>
      </c>
      <c r="AG81" s="15" t="str">
        <f>IF('Original State Table'!AG82="x", "x", IF('Original State Table'!AG82=1,'Original State Table'!AG$4,("!"&amp;'Original State Table'!AG$4)))</f>
        <v>Read_MM</v>
      </c>
      <c r="AH81" s="15" t="str">
        <f>IF('Original State Table'!AH82="x", "x", IF('Original State Table'!AH82=1,'Original State Table'!AH$4,("!"&amp;'Original State Table'!AH$4)))</f>
        <v>!Write_MM</v>
      </c>
      <c r="AI81" s="15" t="str">
        <f>IF('Original State Table'!AI82="x", "x", IF('Original State Table'!AI82=1,'Original State Table'!AI$4,("!"&amp;'Original State Table'!AI$4)))</f>
        <v>!Zin</v>
      </c>
      <c r="AJ81" s="15" t="str">
        <f>IF('Original State Table'!AJ82="x", "x", IF('Original State Table'!AJ82=1,'Original State Table'!AJ$4,("!"&amp;'Original State Table'!AJ$4)))</f>
        <v>!Z4</v>
      </c>
      <c r="AK81" s="15" t="str">
        <f>IF('Original State Table'!AK82="x", "x", IF('Original State Table'!AK82=1,'Original State Table'!AK$4,("!"&amp;'Original State Table'!AK$4)))</f>
        <v>!Zbus</v>
      </c>
      <c r="AL81" s="15" t="str">
        <f>IF('Original State Table'!AL82="x", "x", IF('Original State Table'!AL82=1,'Original State Table'!AL$4,("!"&amp;'Original State Table'!AL$4)))</f>
        <v>!Yin</v>
      </c>
      <c r="AM81" s="15" t="str">
        <f>IF('Original State Table'!AM82="x", "x", IF('Original State Table'!AM82=1,'Original State Table'!AM$4,("!"&amp;'Original State Table'!AM$4)))</f>
        <v>!ALU/Add</v>
      </c>
      <c r="AN81" s="15" t="str">
        <f>IF('Original State Table'!AN82="x", "x", IF('Original State Table'!AN82=1,'Original State Table'!AN$4,("!"&amp;'Original State Table'!AN$4)))</f>
        <v>MAR in</v>
      </c>
      <c r="AO81" s="15" t="str">
        <f>IF('Original State Table'!AO82="x", "x", IF('Original State Table'!AO82=1,'Original State Table'!AO$4,("!"&amp;'Original State Table'!AO$4)))</f>
        <v>!WFMC</v>
      </c>
      <c r="AP81" s="15" t="str">
        <f>IF('Original State Table'!AP82="x", "x", IF('Original State Table'!AP82=1,'Original State Table'!AP$4,("!"&amp;'Original State Table'!AP$4)))</f>
        <v>!ALU/Not</v>
      </c>
      <c r="AQ81" s="15" t="str">
        <f>IF('Original State Table'!AQ82="x", "x", IF('Original State Table'!AQ82=1,'Original State Table'!AQ$4,("!"&amp;'Original State Table'!AQ$4)))</f>
        <v>!MDR in</v>
      </c>
      <c r="AR81" s="15" t="str">
        <f>IF('Original State Table'!AR82="x", "x", IF('Original State Table'!AR82=1,'Original State Table'!AR$4,("!"&amp;'Original State Table'!AR$4)))</f>
        <v>!PC in</v>
      </c>
      <c r="AS81" s="15" t="str">
        <f>IF('Original State Table'!AS82="x", "x", IF('Original State Table'!AS82=1,'Original State Table'!AS$4,("!"&amp;'Original State Table'!AS$4)))</f>
        <v>!Trap</v>
      </c>
      <c r="AT81" s="15" t="str">
        <f>IF('Original State Table'!AT82="x", "x", IF('Original State Table'!AT82=1,'Original State Table'!AT$4,("!"&amp;'Original State Table'!AT$4)))</f>
        <v>!PSW in</v>
      </c>
      <c r="AU81" s="15" t="str">
        <f>IF('Original State Table'!AU82="x", "x", IF('Original State Table'!AU82=1,'Original State Table'!AU$4,("!"&amp;'Original State Table'!AU$4)))</f>
        <v>!Timer Set</v>
      </c>
      <c r="AV81" s="15" t="str">
        <f>IF('Original State Table'!AV82="x", "x", IF('Original State Table'!AV82=1,'Original State Table'!AV$4,("!"&amp;'Original State Table'!AV$4)))</f>
        <v>!ALU/Lshift</v>
      </c>
      <c r="AW81" s="15" t="str">
        <f>IF('Original State Table'!AW82="x", "x", IF('Original State Table'!AW82=1,'Original State Table'!AW$4,("!"&amp;'Original State Table'!AW$4)))</f>
        <v>!ALU/rshift</v>
      </c>
      <c r="AX81" s="15" t="str">
        <f>IF('Original State Table'!AX82="x", "x", IF('Original State Table'!AX82=1,'Original State Table'!AX$4,("!"&amp;'Original State Table'!AX$4)))</f>
        <v>!ALU/And</v>
      </c>
      <c r="AY81" s="15" t="str">
        <f>IF('Original State Table'!AY82="x", "x", IF('Original State Table'!AY82=1,'Original State Table'!AY$4,("!"&amp;'Original State Table'!AY$4)))</f>
        <v>!ALU/or</v>
      </c>
      <c r="AZ81" s="15" t="str">
        <f>IF('Original State Table'!AZ82="x", "x", IF('Original State Table'!AZ82=1,'Original State Table'!AZ$4,("!"&amp;'Original State Table'!AZ$4)))</f>
        <v>!ALU/inc</v>
      </c>
      <c r="BA81" s="15" t="str">
        <f>IF('Original State Table'!BA82="x", "x", IF('Original State Table'!BA82=1,'Original State Table'!BA$4,("!"&amp;'Original State Table'!BA$4)))</f>
        <v>!ALU/sub</v>
      </c>
      <c r="BB81" s="15" t="str">
        <f>IF('Original State Table'!BB82="x", "x", IF('Original State Table'!BB82=1,'Original State Table'!BB$4,("!"&amp;'Original State Table'!BB$4)))</f>
        <v>!PSWbus</v>
      </c>
      <c r="BC81" s="15" t="str">
        <f>IF('Original State Table'!BC82="x", "x", IF('Original State Table'!BC82=1,'Original State Table'!BC$4,("!"&amp;'Original State Table'!BC$4)))</f>
        <v>ROMbus</v>
      </c>
      <c r="BD81" s="15" t="str">
        <f>IF('Original State Table'!BD82="x", "x", IF('Original State Table'!BD82=1,'Original State Table'!BD$4,("!"&amp;'Original State Table'!BD$4)))</f>
        <v>!R2</v>
      </c>
      <c r="BE81" s="15" t="str">
        <f>IF('Original State Table'!BE82="x", "x", IF('Original State Table'!BE82=1,'Original State Table'!BE$4,("!"&amp;'Original State Table'!BE$4)))</f>
        <v>R1</v>
      </c>
      <c r="BF81" s="15" t="str">
        <f>IF('Original State Table'!BF82="x", "x", IF('Original State Table'!BF82=1,'Original State Table'!BF$4,("!"&amp;'Original State Table'!BF$4)))</f>
        <v>R0</v>
      </c>
    </row>
    <row r="82" spans="2:58" s="17" customFormat="1" x14ac:dyDescent="0.3">
      <c r="B82" s="22" t="s">
        <v>107</v>
      </c>
      <c r="C82" s="14" t="str">
        <f>IF('Original State Table'!C83="x", "x", IF('Original State Table'!C83=1,'Original State Table'!C$4,("!"&amp;'Original State Table'!C$4)))</f>
        <v>Q5</v>
      </c>
      <c r="D82" s="15" t="str">
        <f>IF('Original State Table'!D83="x", "x", IF('Original State Table'!D83=1,'Original State Table'!D$4,("!"&amp;'Original State Table'!D$4)))</f>
        <v>!Q4</v>
      </c>
      <c r="E82" s="15" t="str">
        <f>IF('Original State Table'!E83="x", "x", IF('Original State Table'!E83=1,'Original State Table'!E$4,("!"&amp;'Original State Table'!E$4)))</f>
        <v>!Q3</v>
      </c>
      <c r="F82" s="15" t="str">
        <f>IF('Original State Table'!F83="x", "x", IF('Original State Table'!F83=1,'Original State Table'!F$4,("!"&amp;'Original State Table'!F$4)))</f>
        <v>Q2</v>
      </c>
      <c r="G82" s="15" t="str">
        <f>IF('Original State Table'!G83="x", "x", IF('Original State Table'!G83=1,'Original State Table'!G$4,("!"&amp;'Original State Table'!G$4)))</f>
        <v>Q1</v>
      </c>
      <c r="H82" s="16" t="str">
        <f>IF('Original State Table'!H83="x", "x", IF('Original State Table'!H83=1,'Original State Table'!H$4,("!"&amp;'Original State Table'!H$4)))</f>
        <v>Q0</v>
      </c>
      <c r="I82" s="14" t="str">
        <f>IF('Original State Table'!I83="x", "x", IF('Original State Table'!I83=1,'Original State Table'!I$4,("!"&amp;'Original State Table'!I$4)))</f>
        <v>x</v>
      </c>
      <c r="J82" s="15" t="str">
        <f>IF('Original State Table'!J83="x", "x", IF('Original State Table'!J83=1,'Original State Table'!J$4,("!"&amp;'Original State Table'!J$4)))</f>
        <v>x</v>
      </c>
      <c r="K82" s="15" t="str">
        <f>IF('Original State Table'!K83="x", "x", IF('Original State Table'!K83=1,'Original State Table'!K$4,("!"&amp;'Original State Table'!K$4)))</f>
        <v>x</v>
      </c>
      <c r="L82" s="15" t="str">
        <f>IF('Original State Table'!L83="x", "x", IF('Original State Table'!L83=1,'Original State Table'!L$4,("!"&amp;'Original State Table'!L$4)))</f>
        <v>x</v>
      </c>
      <c r="M82" s="15" t="str">
        <f>IF('Original State Table'!M83="x", "x", IF('Original State Table'!M83=1,'Original State Table'!M$4,("!"&amp;'Original State Table'!M$4)))</f>
        <v>x</v>
      </c>
      <c r="N82" s="15" t="str">
        <f>IF('Original State Table'!N83="x", "x", IF('Original State Table'!N83=1,'Original State Table'!N$4,("!"&amp;'Original State Table'!N$4)))</f>
        <v>x</v>
      </c>
      <c r="O82" s="15" t="str">
        <f>IF('Original State Table'!O83="x", "x", IF('Original State Table'!O83=1,'Original State Table'!O$4,("!"&amp;'Original State Table'!O$4)))</f>
        <v>x</v>
      </c>
      <c r="P82" s="16" t="str">
        <f>IF('Original State Table'!P83="x", "x", IF('Original State Table'!P83=1,'Original State Table'!P$4,("!"&amp;'Original State Table'!P$4)))</f>
        <v>x</v>
      </c>
      <c r="Q82" s="22" t="s">
        <v>108</v>
      </c>
      <c r="R82" s="14" t="str">
        <f>IF('Original State Table'!R83="x", "x", IF('Original State Table'!R83=1,'Original State Table'!R$4,("!"&amp;'Original State Table'!R$4)))</f>
        <v>Q5</v>
      </c>
      <c r="S82" s="15" t="str">
        <f>IF('Original State Table'!S83="x", "x", IF('Original State Table'!S83=1,'Original State Table'!S$4,("!"&amp;'Original State Table'!S$4)))</f>
        <v>!Q4</v>
      </c>
      <c r="T82" s="15" t="str">
        <f>IF('Original State Table'!T83="x", "x", IF('Original State Table'!T83=1,'Original State Table'!T$4,("!"&amp;'Original State Table'!T$4)))</f>
        <v>Q3</v>
      </c>
      <c r="U82" s="15" t="str">
        <f>IF('Original State Table'!U83="x", "x", IF('Original State Table'!U83=1,'Original State Table'!U$4,("!"&amp;'Original State Table'!U$4)))</f>
        <v>!Q2</v>
      </c>
      <c r="V82" s="15" t="str">
        <f>IF('Original State Table'!V83="x", "x", IF('Original State Table'!V83=1,'Original State Table'!V$4,("!"&amp;'Original State Table'!V$4)))</f>
        <v>!Q1</v>
      </c>
      <c r="W82" s="16" t="str">
        <f>IF('Original State Table'!W83="x", "x", IF('Original State Table'!W83=1,'Original State Table'!W$4,("!"&amp;'Original State Table'!W$4)))</f>
        <v>!Q0</v>
      </c>
      <c r="X82" s="14" t="str">
        <f>IF('Original State Table'!X83="x", "x", IF('Original State Table'!X83=1,'Original State Table'!X$4,("!"&amp;'Original State Table'!X$4)))</f>
        <v>!Encode0</v>
      </c>
      <c r="Y82" s="15" t="str">
        <f>IF('Original State Table'!Y83="x", "x", IF('Original State Table'!Y83=1,'Original State Table'!Y$4,("!"&amp;'Original State Table'!Y$4)))</f>
        <v>!Encode1</v>
      </c>
      <c r="Z82" s="15" t="str">
        <f>IF('Original State Table'!Z83="x", "x", IF('Original State Table'!Z83=1,'Original State Table'!Z$4,("!"&amp;'Original State Table'!Z$4)))</f>
        <v>!Encode2</v>
      </c>
      <c r="AA82" s="15" t="str">
        <f>IF('Original State Table'!AA83="x", "x", IF('Original State Table'!AA83=1,'Original State Table'!AA$4,("!"&amp;'Original State Table'!AA$4)))</f>
        <v>x</v>
      </c>
      <c r="AB82" s="15" t="str">
        <f>IF('Original State Table'!AB83="x", "x", IF('Original State Table'!AB83=1,'Original State Table'!AB$4,("!"&amp;'Original State Table'!AB$4)))</f>
        <v>x</v>
      </c>
      <c r="AC82" s="15" t="str">
        <f>IF('Original State Table'!AC83="x", "x", IF('Original State Table'!AC83=1,'Original State Table'!AC$4,("!"&amp;'Original State Table'!AC$4)))</f>
        <v>!BGPR</v>
      </c>
      <c r="AD82" s="15" t="str">
        <f>IF('Original State Table'!AD83="x", "x", IF('Original State Table'!AD83=1,'Original State Table'!AD$4,("!"&amp;'Original State Table'!AD$4)))</f>
        <v>!BPC</v>
      </c>
      <c r="AE82" s="15" t="str">
        <f>IF('Original State Table'!AE83="x", "x", IF('Original State Table'!AE83=1,'Original State Table'!AE$4,("!"&amp;'Original State Table'!AE$4)))</f>
        <v>!BMDR</v>
      </c>
      <c r="AF82" s="15" t="str">
        <f>IF('Original State Table'!AF83="x", "x", IF('Original State Table'!AF83=1,'Original State Table'!AF$4,("!"&amp;'Original State Table'!AF$4)))</f>
        <v>!Write_GPR</v>
      </c>
      <c r="AG82" s="15" t="str">
        <f>IF('Original State Table'!AG83="x", "x", IF('Original State Table'!AG83=1,'Original State Table'!AG$4,("!"&amp;'Original State Table'!AG$4)))</f>
        <v>!Read_MM</v>
      </c>
      <c r="AH82" s="15" t="str">
        <f>IF('Original State Table'!AH83="x", "x", IF('Original State Table'!AH83=1,'Original State Table'!AH$4,("!"&amp;'Original State Table'!AH$4)))</f>
        <v>!Write_MM</v>
      </c>
      <c r="AI82" s="15" t="str">
        <f>IF('Original State Table'!AI83="x", "x", IF('Original State Table'!AI83=1,'Original State Table'!AI$4,("!"&amp;'Original State Table'!AI$4)))</f>
        <v>!Zin</v>
      </c>
      <c r="AJ82" s="15" t="str">
        <f>IF('Original State Table'!AJ83="x", "x", IF('Original State Table'!AJ83=1,'Original State Table'!AJ$4,("!"&amp;'Original State Table'!AJ$4)))</f>
        <v>!Z4</v>
      </c>
      <c r="AK82" s="15" t="str">
        <f>IF('Original State Table'!AK83="x", "x", IF('Original State Table'!AK83=1,'Original State Table'!AK$4,("!"&amp;'Original State Table'!AK$4)))</f>
        <v>!Zbus</v>
      </c>
      <c r="AL82" s="15" t="str">
        <f>IF('Original State Table'!AL83="x", "x", IF('Original State Table'!AL83=1,'Original State Table'!AL$4,("!"&amp;'Original State Table'!AL$4)))</f>
        <v>!Yin</v>
      </c>
      <c r="AM82" s="15" t="str">
        <f>IF('Original State Table'!AM83="x", "x", IF('Original State Table'!AM83=1,'Original State Table'!AM$4,("!"&amp;'Original State Table'!AM$4)))</f>
        <v>!ALU/Add</v>
      </c>
      <c r="AN82" s="15" t="str">
        <f>IF('Original State Table'!AN83="x", "x", IF('Original State Table'!AN83=1,'Original State Table'!AN$4,("!"&amp;'Original State Table'!AN$4)))</f>
        <v>!MAR in</v>
      </c>
      <c r="AO82" s="15" t="str">
        <f>IF('Original State Table'!AO83="x", "x", IF('Original State Table'!AO83=1,'Original State Table'!AO$4,("!"&amp;'Original State Table'!AO$4)))</f>
        <v>WFMC</v>
      </c>
      <c r="AP82" s="15" t="str">
        <f>IF('Original State Table'!AP83="x", "x", IF('Original State Table'!AP83=1,'Original State Table'!AP$4,("!"&amp;'Original State Table'!AP$4)))</f>
        <v>!ALU/Not</v>
      </c>
      <c r="AQ82" s="15" t="str">
        <f>IF('Original State Table'!AQ83="x", "x", IF('Original State Table'!AQ83=1,'Original State Table'!AQ$4,("!"&amp;'Original State Table'!AQ$4)))</f>
        <v>!MDR in</v>
      </c>
      <c r="AR82" s="15" t="str">
        <f>IF('Original State Table'!AR83="x", "x", IF('Original State Table'!AR83=1,'Original State Table'!AR$4,("!"&amp;'Original State Table'!AR$4)))</f>
        <v>!PC in</v>
      </c>
      <c r="AS82" s="15" t="str">
        <f>IF('Original State Table'!AS83="x", "x", IF('Original State Table'!AS83=1,'Original State Table'!AS$4,("!"&amp;'Original State Table'!AS$4)))</f>
        <v>!Trap</v>
      </c>
      <c r="AT82" s="15" t="str">
        <f>IF('Original State Table'!AT83="x", "x", IF('Original State Table'!AT83=1,'Original State Table'!AT$4,("!"&amp;'Original State Table'!AT$4)))</f>
        <v>!PSW in</v>
      </c>
      <c r="AU82" s="15" t="str">
        <f>IF('Original State Table'!AU83="x", "x", IF('Original State Table'!AU83=1,'Original State Table'!AU$4,("!"&amp;'Original State Table'!AU$4)))</f>
        <v>!Timer Set</v>
      </c>
      <c r="AV82" s="15" t="str">
        <f>IF('Original State Table'!AV83="x", "x", IF('Original State Table'!AV83=1,'Original State Table'!AV$4,("!"&amp;'Original State Table'!AV$4)))</f>
        <v>!ALU/Lshift</v>
      </c>
      <c r="AW82" s="15" t="str">
        <f>IF('Original State Table'!AW83="x", "x", IF('Original State Table'!AW83=1,'Original State Table'!AW$4,("!"&amp;'Original State Table'!AW$4)))</f>
        <v>!ALU/rshift</v>
      </c>
      <c r="AX82" s="15" t="str">
        <f>IF('Original State Table'!AX83="x", "x", IF('Original State Table'!AX83=1,'Original State Table'!AX$4,("!"&amp;'Original State Table'!AX$4)))</f>
        <v>!ALU/And</v>
      </c>
      <c r="AY82" s="15" t="str">
        <f>IF('Original State Table'!AY83="x", "x", IF('Original State Table'!AY83=1,'Original State Table'!AY$4,("!"&amp;'Original State Table'!AY$4)))</f>
        <v>!ALU/or</v>
      </c>
      <c r="AZ82" s="15" t="str">
        <f>IF('Original State Table'!AZ83="x", "x", IF('Original State Table'!AZ83=1,'Original State Table'!AZ$4,("!"&amp;'Original State Table'!AZ$4)))</f>
        <v>!ALU/inc</v>
      </c>
      <c r="BA82" s="15" t="str">
        <f>IF('Original State Table'!BA83="x", "x", IF('Original State Table'!BA83=1,'Original State Table'!BA$4,("!"&amp;'Original State Table'!BA$4)))</f>
        <v>!ALU/sub</v>
      </c>
      <c r="BB82" s="15" t="str">
        <f>IF('Original State Table'!BB83="x", "x", IF('Original State Table'!BB83=1,'Original State Table'!BB$4,("!"&amp;'Original State Table'!BB$4)))</f>
        <v>!PSWbus</v>
      </c>
      <c r="BC82" s="15" t="str">
        <f>IF('Original State Table'!BC83="x", "x", IF('Original State Table'!BC83=1,'Original State Table'!BC$4,("!"&amp;'Original State Table'!BC$4)))</f>
        <v>!ROMbus</v>
      </c>
      <c r="BD82" s="15" t="str">
        <f>IF('Original State Table'!BD83="x", "x", IF('Original State Table'!BD83=1,'Original State Table'!BD$4,("!"&amp;'Original State Table'!BD$4)))</f>
        <v>!R2</v>
      </c>
      <c r="BE82" s="15" t="str">
        <f>IF('Original State Table'!BE83="x", "x", IF('Original State Table'!BE83=1,'Original State Table'!BE$4,("!"&amp;'Original State Table'!BE$4)))</f>
        <v>!R1</v>
      </c>
      <c r="BF82" s="15" t="str">
        <f>IF('Original State Table'!BF83="x", "x", IF('Original State Table'!BF83=1,'Original State Table'!BF$4,("!"&amp;'Original State Table'!BF$4)))</f>
        <v>!R0</v>
      </c>
    </row>
    <row r="83" spans="2:58" s="17" customFormat="1" x14ac:dyDescent="0.3">
      <c r="B83" s="22" t="s">
        <v>53</v>
      </c>
      <c r="C83" s="14" t="str">
        <f>IF('Original State Table'!C84="x", "x", IF('Original State Table'!C84=1,'Original State Table'!C$4,("!"&amp;'Original State Table'!C$4)))</f>
        <v>!Q5</v>
      </c>
      <c r="D83" s="15" t="str">
        <f>IF('Original State Table'!D84="x", "x", IF('Original State Table'!D84=1,'Original State Table'!D$4,("!"&amp;'Original State Table'!D$4)))</f>
        <v>!Q4</v>
      </c>
      <c r="E83" s="15" t="str">
        <f>IF('Original State Table'!E84="x", "x", IF('Original State Table'!E84=1,'Original State Table'!E$4,("!"&amp;'Original State Table'!E$4)))</f>
        <v>!Q3</v>
      </c>
      <c r="F83" s="15" t="str">
        <f>IF('Original State Table'!F84="x", "x", IF('Original State Table'!F84=1,'Original State Table'!F$4,("!"&amp;'Original State Table'!F$4)))</f>
        <v>Q2</v>
      </c>
      <c r="G83" s="15" t="str">
        <f>IF('Original State Table'!G84="x", "x", IF('Original State Table'!G84=1,'Original State Table'!G$4,("!"&amp;'Original State Table'!G$4)))</f>
        <v>!Q1</v>
      </c>
      <c r="H83" s="16" t="str">
        <f>IF('Original State Table'!H84="x", "x", IF('Original State Table'!H84=1,'Original State Table'!H$4,("!"&amp;'Original State Table'!H$4)))</f>
        <v>!Q0</v>
      </c>
      <c r="I83" s="14" t="str">
        <f>IF('Original State Table'!I84="x", "x", IF('Original State Table'!I84=1,'Original State Table'!I$4,("!"&amp;'Original State Table'!I$4)))</f>
        <v>x</v>
      </c>
      <c r="J83" s="15" t="str">
        <f>IF('Original State Table'!J84="x", "x", IF('Original State Table'!J84=1,'Original State Table'!J$4,("!"&amp;'Original State Table'!J$4)))</f>
        <v>x</v>
      </c>
      <c r="K83" s="15" t="str">
        <f>IF('Original State Table'!K84="x", "x", IF('Original State Table'!K84=1,'Original State Table'!K$4,("!"&amp;'Original State Table'!K$4)))</f>
        <v>x</v>
      </c>
      <c r="L83" s="15" t="str">
        <f>IF('Original State Table'!L84="x", "x", IF('Original State Table'!L84=1,'Original State Table'!L$4,("!"&amp;'Original State Table'!L$4)))</f>
        <v>x</v>
      </c>
      <c r="M83" s="15" t="str">
        <f>IF('Original State Table'!M84="x", "x", IF('Original State Table'!M84=1,'Original State Table'!M$4,("!"&amp;'Original State Table'!M$4)))</f>
        <v>Timeout</v>
      </c>
      <c r="N83" s="15" t="str">
        <f>IF('Original State Table'!N84="x", "x", IF('Original State Table'!N84=1,'Original State Table'!N$4,("!"&amp;'Original State Table'!N$4)))</f>
        <v>x</v>
      </c>
      <c r="O83" s="15" t="str">
        <f>IF('Original State Table'!O84="x", "x", IF('Original State Table'!O84=1,'Original State Table'!O$4,("!"&amp;'Original State Table'!O$4)))</f>
        <v>x</v>
      </c>
      <c r="P83" s="16" t="str">
        <f>IF('Original State Table'!P84="x", "x", IF('Original State Table'!P84=1,'Original State Table'!P$4,("!"&amp;'Original State Table'!P$4)))</f>
        <v>!PRIV</v>
      </c>
      <c r="Q83" s="22" t="s">
        <v>109</v>
      </c>
      <c r="R83" s="14" t="str">
        <f>IF('Original State Table'!R84="x", "x", IF('Original State Table'!R84=1,'Original State Table'!R$4,("!"&amp;'Original State Table'!R$4)))</f>
        <v>Q5</v>
      </c>
      <c r="S83" s="15" t="str">
        <f>IF('Original State Table'!S84="x", "x", IF('Original State Table'!S84=1,'Original State Table'!S$4,("!"&amp;'Original State Table'!S$4)))</f>
        <v>!Q4</v>
      </c>
      <c r="T83" s="15" t="str">
        <f>IF('Original State Table'!T84="x", "x", IF('Original State Table'!T84=1,'Original State Table'!T$4,("!"&amp;'Original State Table'!T$4)))</f>
        <v>Q3</v>
      </c>
      <c r="U83" s="15" t="str">
        <f>IF('Original State Table'!U84="x", "x", IF('Original State Table'!U84=1,'Original State Table'!U$4,("!"&amp;'Original State Table'!U$4)))</f>
        <v>!Q2</v>
      </c>
      <c r="V83" s="15" t="str">
        <f>IF('Original State Table'!V84="x", "x", IF('Original State Table'!V84=1,'Original State Table'!V$4,("!"&amp;'Original State Table'!V$4)))</f>
        <v>!Q1</v>
      </c>
      <c r="W83" s="16" t="str">
        <f>IF('Original State Table'!W84="x", "x", IF('Original State Table'!W84=1,'Original State Table'!W$4,("!"&amp;'Original State Table'!W$4)))</f>
        <v>Q0</v>
      </c>
      <c r="X83" s="14" t="str">
        <f>IF('Original State Table'!X84="x", "x", IF('Original State Table'!X84=1,'Original State Table'!X$4,("!"&amp;'Original State Table'!X$4)))</f>
        <v>Encode0</v>
      </c>
      <c r="Y83" s="15" t="str">
        <f>IF('Original State Table'!Y84="x", "x", IF('Original State Table'!Y84=1,'Original State Table'!Y$4,("!"&amp;'Original State Table'!Y$4)))</f>
        <v>!Encode1</v>
      </c>
      <c r="Z83" s="15" t="str">
        <f>IF('Original State Table'!Z84="x", "x", IF('Original State Table'!Z84=1,'Original State Table'!Z$4,("!"&amp;'Original State Table'!Z$4)))</f>
        <v>!Encode2</v>
      </c>
      <c r="AA83" s="15" t="str">
        <f>IF('Original State Table'!AA84="x", "x", IF('Original State Table'!AA84=1,'Original State Table'!AA$4,("!"&amp;'Original State Table'!AA$4)))</f>
        <v>!SB1</v>
      </c>
      <c r="AB83" s="15" t="str">
        <f>IF('Original State Table'!AB84="x", "x", IF('Original State Table'!AB84=1,'Original State Table'!AB$4,("!"&amp;'Original State Table'!AB$4)))</f>
        <v>!SB2</v>
      </c>
      <c r="AC83" s="15" t="str">
        <f>IF('Original State Table'!AC84="x", "x", IF('Original State Table'!AC84=1,'Original State Table'!AC$4,("!"&amp;'Original State Table'!AC$4)))</f>
        <v>!BGPR</v>
      </c>
      <c r="AD83" s="15" t="str">
        <f>IF('Original State Table'!AD84="x", "x", IF('Original State Table'!AD84=1,'Original State Table'!AD$4,("!"&amp;'Original State Table'!AD$4)))</f>
        <v>!BPC</v>
      </c>
      <c r="AE83" s="15" t="str">
        <f>IF('Original State Table'!AE84="x", "x", IF('Original State Table'!AE84=1,'Original State Table'!AE$4,("!"&amp;'Original State Table'!AE$4)))</f>
        <v>!BMDR</v>
      </c>
      <c r="AF83" s="15" t="str">
        <f>IF('Original State Table'!AF84="x", "x", IF('Original State Table'!AF84=1,'Original State Table'!AF$4,("!"&amp;'Original State Table'!AF$4)))</f>
        <v>Write_GPR</v>
      </c>
      <c r="AG83" s="15" t="str">
        <f>IF('Original State Table'!AG84="x", "x", IF('Original State Table'!AG84=1,'Original State Table'!AG$4,("!"&amp;'Original State Table'!AG$4)))</f>
        <v>!Read_MM</v>
      </c>
      <c r="AH83" s="15" t="str">
        <f>IF('Original State Table'!AH84="x", "x", IF('Original State Table'!AH84=1,'Original State Table'!AH$4,("!"&amp;'Original State Table'!AH$4)))</f>
        <v>!Write_MM</v>
      </c>
      <c r="AI83" s="15" t="str">
        <f>IF('Original State Table'!AI84="x", "x", IF('Original State Table'!AI84=1,'Original State Table'!AI$4,("!"&amp;'Original State Table'!AI$4)))</f>
        <v>!Zin</v>
      </c>
      <c r="AJ83" s="15" t="str">
        <f>IF('Original State Table'!AJ84="x", "x", IF('Original State Table'!AJ84=1,'Original State Table'!AJ$4,("!"&amp;'Original State Table'!AJ$4)))</f>
        <v>!Z4</v>
      </c>
      <c r="AK83" s="15" t="str">
        <f>IF('Original State Table'!AK84="x", "x", IF('Original State Table'!AK84=1,'Original State Table'!AK$4,("!"&amp;'Original State Table'!AK$4)))</f>
        <v>Zbus</v>
      </c>
      <c r="AL83" s="15" t="str">
        <f>IF('Original State Table'!AL84="x", "x", IF('Original State Table'!AL84=1,'Original State Table'!AL$4,("!"&amp;'Original State Table'!AL$4)))</f>
        <v>!Yin</v>
      </c>
      <c r="AM83" s="15" t="str">
        <f>IF('Original State Table'!AM84="x", "x", IF('Original State Table'!AM84=1,'Original State Table'!AM$4,("!"&amp;'Original State Table'!AM$4)))</f>
        <v>!ALU/Add</v>
      </c>
      <c r="AN83" s="15" t="str">
        <f>IF('Original State Table'!AN84="x", "x", IF('Original State Table'!AN84=1,'Original State Table'!AN$4,("!"&amp;'Original State Table'!AN$4)))</f>
        <v>!MAR in</v>
      </c>
      <c r="AO83" s="15" t="str">
        <f>IF('Original State Table'!AO84="x", "x", IF('Original State Table'!AO84=1,'Original State Table'!AO$4,("!"&amp;'Original State Table'!AO$4)))</f>
        <v>!WFMC</v>
      </c>
      <c r="AP83" s="15" t="str">
        <f>IF('Original State Table'!AP84="x", "x", IF('Original State Table'!AP84=1,'Original State Table'!AP$4,("!"&amp;'Original State Table'!AP$4)))</f>
        <v>!ALU/Not</v>
      </c>
      <c r="AQ83" s="15" t="str">
        <f>IF('Original State Table'!AQ84="x", "x", IF('Original State Table'!AQ84=1,'Original State Table'!AQ$4,("!"&amp;'Original State Table'!AQ$4)))</f>
        <v>!MDR in</v>
      </c>
      <c r="AR83" s="15" t="str">
        <f>IF('Original State Table'!AR84="x", "x", IF('Original State Table'!AR84=1,'Original State Table'!AR$4,("!"&amp;'Original State Table'!AR$4)))</f>
        <v>!PC in</v>
      </c>
      <c r="AS83" s="15" t="str">
        <f>IF('Original State Table'!AS84="x", "x", IF('Original State Table'!AS84=1,'Original State Table'!AS$4,("!"&amp;'Original State Table'!AS$4)))</f>
        <v>!Trap</v>
      </c>
      <c r="AT83" s="15" t="str">
        <f>IF('Original State Table'!AT84="x", "x", IF('Original State Table'!AT84=1,'Original State Table'!AT$4,("!"&amp;'Original State Table'!AT$4)))</f>
        <v>!PSW in</v>
      </c>
      <c r="AU83" s="15" t="str">
        <f>IF('Original State Table'!AU84="x", "x", IF('Original State Table'!AU84=1,'Original State Table'!AU$4,("!"&amp;'Original State Table'!AU$4)))</f>
        <v>!Timer Set</v>
      </c>
      <c r="AV83" s="15" t="str">
        <f>IF('Original State Table'!AV84="x", "x", IF('Original State Table'!AV84=1,'Original State Table'!AV$4,("!"&amp;'Original State Table'!AV$4)))</f>
        <v>!ALU/Lshift</v>
      </c>
      <c r="AW83" s="15" t="str">
        <f>IF('Original State Table'!AW84="x", "x", IF('Original State Table'!AW84=1,'Original State Table'!AW$4,("!"&amp;'Original State Table'!AW$4)))</f>
        <v>!ALU/rshift</v>
      </c>
      <c r="AX83" s="15" t="str">
        <f>IF('Original State Table'!AX84="x", "x", IF('Original State Table'!AX84=1,'Original State Table'!AX$4,("!"&amp;'Original State Table'!AX$4)))</f>
        <v>!ALU/And</v>
      </c>
      <c r="AY83" s="15" t="str">
        <f>IF('Original State Table'!AY84="x", "x", IF('Original State Table'!AY84=1,'Original State Table'!AY$4,("!"&amp;'Original State Table'!AY$4)))</f>
        <v>!ALU/or</v>
      </c>
      <c r="AZ83" s="15" t="str">
        <f>IF('Original State Table'!AZ84="x", "x", IF('Original State Table'!AZ84=1,'Original State Table'!AZ$4,("!"&amp;'Original State Table'!AZ$4)))</f>
        <v>!ALU/inc</v>
      </c>
      <c r="BA83" s="15" t="str">
        <f>IF('Original State Table'!BA84="x", "x", IF('Original State Table'!BA84=1,'Original State Table'!BA$4,("!"&amp;'Original State Table'!BA$4)))</f>
        <v>!ALU/sub</v>
      </c>
      <c r="BB83" s="15" t="str">
        <f>IF('Original State Table'!BB84="x", "x", IF('Original State Table'!BB84=1,'Original State Table'!BB$4,("!"&amp;'Original State Table'!BB$4)))</f>
        <v>!PSWbus</v>
      </c>
      <c r="BC83" s="15" t="str">
        <f>IF('Original State Table'!BC84="x", "x", IF('Original State Table'!BC84=1,'Original State Table'!BC$4,("!"&amp;'Original State Table'!BC$4)))</f>
        <v>!ROMbus</v>
      </c>
      <c r="BD83" s="15" t="str">
        <f>IF('Original State Table'!BD84="x", "x", IF('Original State Table'!BD84=1,'Original State Table'!BD$4,("!"&amp;'Original State Table'!BD$4)))</f>
        <v>!R2</v>
      </c>
      <c r="BE83" s="15" t="str">
        <f>IF('Original State Table'!BE84="x", "x", IF('Original State Table'!BE84=1,'Original State Table'!BE$4,("!"&amp;'Original State Table'!BE$4)))</f>
        <v>!R1</v>
      </c>
      <c r="BF83" s="15" t="str">
        <f>IF('Original State Table'!BF84="x", "x", IF('Original State Table'!BF84=1,'Original State Table'!BF$4,("!"&amp;'Original State Table'!BF$4)))</f>
        <v>!R0</v>
      </c>
    </row>
    <row r="84" spans="2:58" s="17" customFormat="1" x14ac:dyDescent="0.3">
      <c r="B84" s="22" t="s">
        <v>53</v>
      </c>
      <c r="C84" s="14" t="str">
        <f>IF('Original State Table'!C85="x", "x", IF('Original State Table'!C85=1,'Original State Table'!C$4,("!"&amp;'Original State Table'!C$4)))</f>
        <v>!Q5</v>
      </c>
      <c r="D84" s="15" t="str">
        <f>IF('Original State Table'!D85="x", "x", IF('Original State Table'!D85=1,'Original State Table'!D$4,("!"&amp;'Original State Table'!D$4)))</f>
        <v>!Q4</v>
      </c>
      <c r="E84" s="15" t="str">
        <f>IF('Original State Table'!E85="x", "x", IF('Original State Table'!E85=1,'Original State Table'!E$4,("!"&amp;'Original State Table'!E$4)))</f>
        <v>!Q3</v>
      </c>
      <c r="F84" s="15" t="str">
        <f>IF('Original State Table'!F85="x", "x", IF('Original State Table'!F85=1,'Original State Table'!F$4,("!"&amp;'Original State Table'!F$4)))</f>
        <v>Q2</v>
      </c>
      <c r="G84" s="15" t="str">
        <f>IF('Original State Table'!G85="x", "x", IF('Original State Table'!G85=1,'Original State Table'!G$4,("!"&amp;'Original State Table'!G$4)))</f>
        <v>!Q1</v>
      </c>
      <c r="H84" s="16" t="str">
        <f>IF('Original State Table'!H85="x", "x", IF('Original State Table'!H85=1,'Original State Table'!H$4,("!"&amp;'Original State Table'!H$4)))</f>
        <v>!Q0</v>
      </c>
      <c r="I84" s="14" t="str">
        <f>IF('Original State Table'!I85="x", "x", IF('Original State Table'!I85=1,'Original State Table'!I$4,("!"&amp;'Original State Table'!I$4)))</f>
        <v>x</v>
      </c>
      <c r="J84" s="15" t="str">
        <f>IF('Original State Table'!J85="x", "x", IF('Original State Table'!J85=1,'Original State Table'!J$4,("!"&amp;'Original State Table'!J$4)))</f>
        <v>x</v>
      </c>
      <c r="K84" s="15" t="str">
        <f>IF('Original State Table'!K85="x", "x", IF('Original State Table'!K85=1,'Original State Table'!K$4,("!"&amp;'Original State Table'!K$4)))</f>
        <v>x</v>
      </c>
      <c r="L84" s="15" t="str">
        <f>IF('Original State Table'!L85="x", "x", IF('Original State Table'!L85=1,'Original State Table'!L$4,("!"&amp;'Original State Table'!L$4)))</f>
        <v>x</v>
      </c>
      <c r="M84" s="15" t="str">
        <f>IF('Original State Table'!M85="x", "x", IF('Original State Table'!M85=1,'Original State Table'!M$4,("!"&amp;'Original State Table'!M$4)))</f>
        <v>x</v>
      </c>
      <c r="N84" s="15" t="str">
        <f>IF('Original State Table'!N85="x", "x", IF('Original State Table'!N85=1,'Original State Table'!N$4,("!"&amp;'Original State Table'!N$4)))</f>
        <v>x</v>
      </c>
      <c r="O84" s="15" t="str">
        <f>IF('Original State Table'!O85="x", "x", IF('Original State Table'!O85=1,'Original State Table'!O$4,("!"&amp;'Original State Table'!O$4)))</f>
        <v>x</v>
      </c>
      <c r="P84" s="16" t="str">
        <f>IF('Original State Table'!P85="x", "x", IF('Original State Table'!P85=1,'Original State Table'!P$4,("!"&amp;'Original State Table'!P$4)))</f>
        <v>x</v>
      </c>
      <c r="Q84" s="22" t="s">
        <v>97</v>
      </c>
      <c r="R84" s="14" t="str">
        <f>IF('Original State Table'!R85="x", "x", IF('Original State Table'!R85=1,'Original State Table'!R$4,("!"&amp;'Original State Table'!R$4)))</f>
        <v>!Q5</v>
      </c>
      <c r="S84" s="15" t="str">
        <f>IF('Original State Table'!S85="x", "x", IF('Original State Table'!S85=1,'Original State Table'!S$4,("!"&amp;'Original State Table'!S$4)))</f>
        <v>Q4</v>
      </c>
      <c r="T84" s="15" t="str">
        <f>IF('Original State Table'!T85="x", "x", IF('Original State Table'!T85=1,'Original State Table'!T$4,("!"&amp;'Original State Table'!T$4)))</f>
        <v>Q3</v>
      </c>
      <c r="U84" s="15" t="str">
        <f>IF('Original State Table'!U85="x", "x", IF('Original State Table'!U85=1,'Original State Table'!U$4,("!"&amp;'Original State Table'!U$4)))</f>
        <v>Q2</v>
      </c>
      <c r="V84" s="15" t="str">
        <f>IF('Original State Table'!V85="x", "x", IF('Original State Table'!V85=1,'Original State Table'!V$4,("!"&amp;'Original State Table'!V$4)))</f>
        <v>Q1</v>
      </c>
      <c r="W84" s="16" t="str">
        <f>IF('Original State Table'!W85="x", "x", IF('Original State Table'!W85=1,'Original State Table'!W$4,("!"&amp;'Original State Table'!W$4)))</f>
        <v>!Q0</v>
      </c>
      <c r="X84" s="14" t="str">
        <f>IF('Original State Table'!X85="x", "x", IF('Original State Table'!X85=1,'Original State Table'!X$4,("!"&amp;'Original State Table'!X$4)))</f>
        <v>Encode0</v>
      </c>
      <c r="Y84" s="15" t="str">
        <f>IF('Original State Table'!Y85="x", "x", IF('Original State Table'!Y85=1,'Original State Table'!Y$4,("!"&amp;'Original State Table'!Y$4)))</f>
        <v>!Encode1</v>
      </c>
      <c r="Z84" s="15" t="str">
        <f>IF('Original State Table'!Z85="x", "x", IF('Original State Table'!Z85=1,'Original State Table'!Z$4,("!"&amp;'Original State Table'!Z$4)))</f>
        <v>!Encode2</v>
      </c>
      <c r="AA84" s="15" t="str">
        <f>IF('Original State Table'!AA85="x", "x", IF('Original State Table'!AA85=1,'Original State Table'!AA$4,("!"&amp;'Original State Table'!AA$4)))</f>
        <v>!SB1</v>
      </c>
      <c r="AB84" s="15" t="str">
        <f>IF('Original State Table'!AB85="x", "x", IF('Original State Table'!AB85=1,'Original State Table'!AB$4,("!"&amp;'Original State Table'!AB$4)))</f>
        <v>!SB2</v>
      </c>
      <c r="AC84" s="15" t="str">
        <f>IF('Original State Table'!AC85="x", "x", IF('Original State Table'!AC85=1,'Original State Table'!AC$4,("!"&amp;'Original State Table'!AC$4)))</f>
        <v>!BGPR</v>
      </c>
      <c r="AD84" s="15" t="str">
        <f>IF('Original State Table'!AD85="x", "x", IF('Original State Table'!AD85=1,'Original State Table'!AD$4,("!"&amp;'Original State Table'!AD$4)))</f>
        <v>!BPC</v>
      </c>
      <c r="AE84" s="15" t="str">
        <f>IF('Original State Table'!AE85="x", "x", IF('Original State Table'!AE85=1,'Original State Table'!AE$4,("!"&amp;'Original State Table'!AE$4)))</f>
        <v>!BMDR</v>
      </c>
      <c r="AF84" s="15" t="str">
        <f>IF('Original State Table'!AF85="x", "x", IF('Original State Table'!AF85=1,'Original State Table'!AF$4,("!"&amp;'Original State Table'!AF$4)))</f>
        <v>Write_GPR</v>
      </c>
      <c r="AG84" s="15" t="str">
        <f>IF('Original State Table'!AG85="x", "x", IF('Original State Table'!AG85=1,'Original State Table'!AG$4,("!"&amp;'Original State Table'!AG$4)))</f>
        <v>!Read_MM</v>
      </c>
      <c r="AH84" s="15" t="str">
        <f>IF('Original State Table'!AH85="x", "x", IF('Original State Table'!AH85=1,'Original State Table'!AH$4,("!"&amp;'Original State Table'!AH$4)))</f>
        <v>!Write_MM</v>
      </c>
      <c r="AI84" s="15" t="str">
        <f>IF('Original State Table'!AI85="x", "x", IF('Original State Table'!AI85=1,'Original State Table'!AI$4,("!"&amp;'Original State Table'!AI$4)))</f>
        <v>!Zin</v>
      </c>
      <c r="AJ84" s="15" t="str">
        <f>IF('Original State Table'!AJ85="x", "x", IF('Original State Table'!AJ85=1,'Original State Table'!AJ$4,("!"&amp;'Original State Table'!AJ$4)))</f>
        <v>!Z4</v>
      </c>
      <c r="AK84" s="15" t="str">
        <f>IF('Original State Table'!AK85="x", "x", IF('Original State Table'!AK85=1,'Original State Table'!AK$4,("!"&amp;'Original State Table'!AK$4)))</f>
        <v>Zbus</v>
      </c>
      <c r="AL84" s="15" t="str">
        <f>IF('Original State Table'!AL85="x", "x", IF('Original State Table'!AL85=1,'Original State Table'!AL$4,("!"&amp;'Original State Table'!AL$4)))</f>
        <v>!Yin</v>
      </c>
      <c r="AM84" s="15" t="str">
        <f>IF('Original State Table'!AM85="x", "x", IF('Original State Table'!AM85=1,'Original State Table'!AM$4,("!"&amp;'Original State Table'!AM$4)))</f>
        <v>!ALU/Add</v>
      </c>
      <c r="AN84" s="15" t="str">
        <f>IF('Original State Table'!AN85="x", "x", IF('Original State Table'!AN85=1,'Original State Table'!AN$4,("!"&amp;'Original State Table'!AN$4)))</f>
        <v>!MAR in</v>
      </c>
      <c r="AO84" s="15" t="str">
        <f>IF('Original State Table'!AO85="x", "x", IF('Original State Table'!AO85=1,'Original State Table'!AO$4,("!"&amp;'Original State Table'!AO$4)))</f>
        <v>!WFMC</v>
      </c>
      <c r="AP84" s="15" t="str">
        <f>IF('Original State Table'!AP85="x", "x", IF('Original State Table'!AP85=1,'Original State Table'!AP$4,("!"&amp;'Original State Table'!AP$4)))</f>
        <v>!ALU/Not</v>
      </c>
      <c r="AQ84" s="15" t="str">
        <f>IF('Original State Table'!AQ85="x", "x", IF('Original State Table'!AQ85=1,'Original State Table'!AQ$4,("!"&amp;'Original State Table'!AQ$4)))</f>
        <v>!MDR in</v>
      </c>
      <c r="AR84" s="15" t="str">
        <f>IF('Original State Table'!AR85="x", "x", IF('Original State Table'!AR85=1,'Original State Table'!AR$4,("!"&amp;'Original State Table'!AR$4)))</f>
        <v>!PC in</v>
      </c>
      <c r="AS84" s="15" t="str">
        <f>IF('Original State Table'!AS85="x", "x", IF('Original State Table'!AS85=1,'Original State Table'!AS$4,("!"&amp;'Original State Table'!AS$4)))</f>
        <v>!Trap</v>
      </c>
      <c r="AT84" s="15" t="str">
        <f>IF('Original State Table'!AT85="x", "x", IF('Original State Table'!AT85=1,'Original State Table'!AT$4,("!"&amp;'Original State Table'!AT$4)))</f>
        <v>!PSW in</v>
      </c>
      <c r="AU84" s="15" t="str">
        <f>IF('Original State Table'!AU85="x", "x", IF('Original State Table'!AU85=1,'Original State Table'!AU$4,("!"&amp;'Original State Table'!AU$4)))</f>
        <v>!Timer Set</v>
      </c>
      <c r="AV84" s="15" t="str">
        <f>IF('Original State Table'!AV85="x", "x", IF('Original State Table'!AV85=1,'Original State Table'!AV$4,("!"&amp;'Original State Table'!AV$4)))</f>
        <v>!ALU/Lshift</v>
      </c>
      <c r="AW84" s="15" t="str">
        <f>IF('Original State Table'!AW85="x", "x", IF('Original State Table'!AW85=1,'Original State Table'!AW$4,("!"&amp;'Original State Table'!AW$4)))</f>
        <v>!ALU/rshift</v>
      </c>
      <c r="AX84" s="15" t="str">
        <f>IF('Original State Table'!AX85="x", "x", IF('Original State Table'!AX85=1,'Original State Table'!AX$4,("!"&amp;'Original State Table'!AX$4)))</f>
        <v>!ALU/And</v>
      </c>
      <c r="AY84" s="15" t="str">
        <f>IF('Original State Table'!AY85="x", "x", IF('Original State Table'!AY85=1,'Original State Table'!AY$4,("!"&amp;'Original State Table'!AY$4)))</f>
        <v>!ALU/or</v>
      </c>
      <c r="AZ84" s="15" t="str">
        <f>IF('Original State Table'!AZ85="x", "x", IF('Original State Table'!AZ85=1,'Original State Table'!AZ$4,("!"&amp;'Original State Table'!AZ$4)))</f>
        <v>!ALU/inc</v>
      </c>
      <c r="BA84" s="15" t="str">
        <f>IF('Original State Table'!BA85="x", "x", IF('Original State Table'!BA85=1,'Original State Table'!BA$4,("!"&amp;'Original State Table'!BA$4)))</f>
        <v>!ALU/sub</v>
      </c>
      <c r="BB84" s="15" t="str">
        <f>IF('Original State Table'!BB85="x", "x", IF('Original State Table'!BB85=1,'Original State Table'!BB$4,("!"&amp;'Original State Table'!BB$4)))</f>
        <v>!PSWbus</v>
      </c>
      <c r="BC84" s="15" t="str">
        <f>IF('Original State Table'!BC85="x", "x", IF('Original State Table'!BC85=1,'Original State Table'!BC$4,("!"&amp;'Original State Table'!BC$4)))</f>
        <v>!ROMbus</v>
      </c>
      <c r="BD84" s="15" t="str">
        <f>IF('Original State Table'!BD85="x", "x", IF('Original State Table'!BD85=1,'Original State Table'!BD$4,("!"&amp;'Original State Table'!BD$4)))</f>
        <v>!R2</v>
      </c>
      <c r="BE84" s="15" t="str">
        <f>IF('Original State Table'!BE85="x", "x", IF('Original State Table'!BE85=1,'Original State Table'!BE$4,("!"&amp;'Original State Table'!BE$4)))</f>
        <v>!R1</v>
      </c>
      <c r="BF84" s="15" t="str">
        <f>IF('Original State Table'!BF85="x", "x", IF('Original State Table'!BF85=1,'Original State Table'!BF$4,("!"&amp;'Original State Table'!BF$4)))</f>
        <v>!R0</v>
      </c>
    </row>
    <row r="85" spans="2:58" s="17" customFormat="1" x14ac:dyDescent="0.3">
      <c r="B85" s="22" t="s">
        <v>108</v>
      </c>
      <c r="C85" s="14" t="str">
        <f>IF('Original State Table'!C86="x", "x", IF('Original State Table'!C86=1,'Original State Table'!C$4,("!"&amp;'Original State Table'!C$4)))</f>
        <v>Q5</v>
      </c>
      <c r="D85" s="15" t="str">
        <f>IF('Original State Table'!D86="x", "x", IF('Original State Table'!D86=1,'Original State Table'!D$4,("!"&amp;'Original State Table'!D$4)))</f>
        <v>!Q4</v>
      </c>
      <c r="E85" s="15" t="str">
        <f>IF('Original State Table'!E86="x", "x", IF('Original State Table'!E86=1,'Original State Table'!E$4,("!"&amp;'Original State Table'!E$4)))</f>
        <v>Q3</v>
      </c>
      <c r="F85" s="15" t="str">
        <f>IF('Original State Table'!F86="x", "x", IF('Original State Table'!F86=1,'Original State Table'!F$4,("!"&amp;'Original State Table'!F$4)))</f>
        <v>!Q2</v>
      </c>
      <c r="G85" s="15" t="str">
        <f>IF('Original State Table'!G86="x", "x", IF('Original State Table'!G86=1,'Original State Table'!G$4,("!"&amp;'Original State Table'!G$4)))</f>
        <v>!Q1</v>
      </c>
      <c r="H85" s="16" t="str">
        <f>IF('Original State Table'!H86="x", "x", IF('Original State Table'!H86=1,'Original State Table'!H$4,("!"&amp;'Original State Table'!H$4)))</f>
        <v>!Q0</v>
      </c>
      <c r="I85" s="14" t="str">
        <f>IF('Original State Table'!I86="x", "x", IF('Original State Table'!I86=1,'Original State Table'!I$4,("!"&amp;'Original State Table'!I$4)))</f>
        <v>x</v>
      </c>
      <c r="J85" s="15" t="str">
        <f>IF('Original State Table'!J86="x", "x", IF('Original State Table'!J86=1,'Original State Table'!J$4,("!"&amp;'Original State Table'!J$4)))</f>
        <v>x</v>
      </c>
      <c r="K85" s="15" t="str">
        <f>IF('Original State Table'!K86="x", "x", IF('Original State Table'!K86=1,'Original State Table'!K$4,("!"&amp;'Original State Table'!K$4)))</f>
        <v>x</v>
      </c>
      <c r="L85" s="15" t="str">
        <f>IF('Original State Table'!L86="x", "x", IF('Original State Table'!L86=1,'Original State Table'!L$4,("!"&amp;'Original State Table'!L$4)))</f>
        <v>x</v>
      </c>
      <c r="M85" s="15" t="str">
        <f>IF('Original State Table'!M86="x", "x", IF('Original State Table'!M86=1,'Original State Table'!M$4,("!"&amp;'Original State Table'!M$4)))</f>
        <v>x</v>
      </c>
      <c r="N85" s="15" t="str">
        <f>IF('Original State Table'!N86="x", "x", IF('Original State Table'!N86=1,'Original State Table'!N$4,("!"&amp;'Original State Table'!N$4)))</f>
        <v>x</v>
      </c>
      <c r="O85" s="15" t="str">
        <f>IF('Original State Table'!O86="x", "x", IF('Original State Table'!O86=1,'Original State Table'!O$4,("!"&amp;'Original State Table'!O$4)))</f>
        <v>x</v>
      </c>
      <c r="P85" s="16" t="str">
        <f>IF('Original State Table'!P86="x", "x", IF('Original State Table'!P86=1,'Original State Table'!P$4,("!"&amp;'Original State Table'!P$4)))</f>
        <v>x</v>
      </c>
      <c r="Q85" s="22" t="s">
        <v>109</v>
      </c>
      <c r="R85" s="14" t="str">
        <f>IF('Original State Table'!R86="x", "x", IF('Original State Table'!R86=1,'Original State Table'!R$4,("!"&amp;'Original State Table'!R$4)))</f>
        <v>Q5</v>
      </c>
      <c r="S85" s="15" t="str">
        <f>IF('Original State Table'!S86="x", "x", IF('Original State Table'!S86=1,'Original State Table'!S$4,("!"&amp;'Original State Table'!S$4)))</f>
        <v>!Q4</v>
      </c>
      <c r="T85" s="15" t="str">
        <f>IF('Original State Table'!T86="x", "x", IF('Original State Table'!T86=1,'Original State Table'!T$4,("!"&amp;'Original State Table'!T$4)))</f>
        <v>Q3</v>
      </c>
      <c r="U85" s="15" t="str">
        <f>IF('Original State Table'!U86="x", "x", IF('Original State Table'!U86=1,'Original State Table'!U$4,("!"&amp;'Original State Table'!U$4)))</f>
        <v>!Q2</v>
      </c>
      <c r="V85" s="15" t="str">
        <f>IF('Original State Table'!V86="x", "x", IF('Original State Table'!V86=1,'Original State Table'!V$4,("!"&amp;'Original State Table'!V$4)))</f>
        <v>!Q1</v>
      </c>
      <c r="W85" s="16" t="str">
        <f>IF('Original State Table'!W86="x", "x", IF('Original State Table'!W86=1,'Original State Table'!W$4,("!"&amp;'Original State Table'!W$4)))</f>
        <v>Q0</v>
      </c>
      <c r="X85" s="14" t="str">
        <f>IF('Original State Table'!X86="x", "x", IF('Original State Table'!X86=1,'Original State Table'!X$4,("!"&amp;'Original State Table'!X$4)))</f>
        <v>!Encode0</v>
      </c>
      <c r="Y85" s="15" t="str">
        <f>IF('Original State Table'!Y86="x", "x", IF('Original State Table'!Y86=1,'Original State Table'!Y$4,("!"&amp;'Original State Table'!Y$4)))</f>
        <v>!Encode1</v>
      </c>
      <c r="Z85" s="15" t="str">
        <f>IF('Original State Table'!Z86="x", "x", IF('Original State Table'!Z86=1,'Original State Table'!Z$4,("!"&amp;'Original State Table'!Z$4)))</f>
        <v>!Encode2</v>
      </c>
      <c r="AA85" s="15" t="str">
        <f>IF('Original State Table'!AA86="x", "x", IF('Original State Table'!AA86=1,'Original State Table'!AA$4,("!"&amp;'Original State Table'!AA$4)))</f>
        <v>x</v>
      </c>
      <c r="AB85" s="15" t="str">
        <f>IF('Original State Table'!AB86="x", "x", IF('Original State Table'!AB86=1,'Original State Table'!AB$4,("!"&amp;'Original State Table'!AB$4)))</f>
        <v>x</v>
      </c>
      <c r="AC85" s="15" t="str">
        <f>IF('Original State Table'!AC86="x", "x", IF('Original State Table'!AC86=1,'Original State Table'!AC$4,("!"&amp;'Original State Table'!AC$4)))</f>
        <v>!BGPR</v>
      </c>
      <c r="AD85" s="15" t="str">
        <f>IF('Original State Table'!AD86="x", "x", IF('Original State Table'!AD86=1,'Original State Table'!AD$4,("!"&amp;'Original State Table'!AD$4)))</f>
        <v>!BPC</v>
      </c>
      <c r="AE85" s="15" t="str">
        <f>IF('Original State Table'!AE86="x", "x", IF('Original State Table'!AE86=1,'Original State Table'!AE$4,("!"&amp;'Original State Table'!AE$4)))</f>
        <v>BMDR</v>
      </c>
      <c r="AF85" s="15" t="str">
        <f>IF('Original State Table'!AF86="x", "x", IF('Original State Table'!AF86=1,'Original State Table'!AF$4,("!"&amp;'Original State Table'!AF$4)))</f>
        <v>!Write_GPR</v>
      </c>
      <c r="AG85" s="15" t="str">
        <f>IF('Original State Table'!AG86="x", "x", IF('Original State Table'!AG86=1,'Original State Table'!AG$4,("!"&amp;'Original State Table'!AG$4)))</f>
        <v>!Read_MM</v>
      </c>
      <c r="AH85" s="15" t="str">
        <f>IF('Original State Table'!AH86="x", "x", IF('Original State Table'!AH86=1,'Original State Table'!AH$4,("!"&amp;'Original State Table'!AH$4)))</f>
        <v>!Write_MM</v>
      </c>
      <c r="AI85" s="15" t="str">
        <f>IF('Original State Table'!AI86="x", "x", IF('Original State Table'!AI86=1,'Original State Table'!AI$4,("!"&amp;'Original State Table'!AI$4)))</f>
        <v>!Zin</v>
      </c>
      <c r="AJ85" s="15" t="str">
        <f>IF('Original State Table'!AJ86="x", "x", IF('Original State Table'!AJ86=1,'Original State Table'!AJ$4,("!"&amp;'Original State Table'!AJ$4)))</f>
        <v>!Z4</v>
      </c>
      <c r="AK85" s="15" t="str">
        <f>IF('Original State Table'!AK86="x", "x", IF('Original State Table'!AK86=1,'Original State Table'!AK$4,("!"&amp;'Original State Table'!AK$4)))</f>
        <v>!Zbus</v>
      </c>
      <c r="AL85" s="15" t="str">
        <f>IF('Original State Table'!AL86="x", "x", IF('Original State Table'!AL86=1,'Original State Table'!AL$4,("!"&amp;'Original State Table'!AL$4)))</f>
        <v>!Yin</v>
      </c>
      <c r="AM85" s="15" t="str">
        <f>IF('Original State Table'!AM86="x", "x", IF('Original State Table'!AM86=1,'Original State Table'!AM$4,("!"&amp;'Original State Table'!AM$4)))</f>
        <v>!ALU/Add</v>
      </c>
      <c r="AN85" s="15" t="str">
        <f>IF('Original State Table'!AN86="x", "x", IF('Original State Table'!AN86=1,'Original State Table'!AN$4,("!"&amp;'Original State Table'!AN$4)))</f>
        <v>!MAR in</v>
      </c>
      <c r="AO85" s="15" t="str">
        <f>IF('Original State Table'!AO86="x", "x", IF('Original State Table'!AO86=1,'Original State Table'!AO$4,("!"&amp;'Original State Table'!AO$4)))</f>
        <v>!WFMC</v>
      </c>
      <c r="AP85" s="15" t="str">
        <f>IF('Original State Table'!AP86="x", "x", IF('Original State Table'!AP86=1,'Original State Table'!AP$4,("!"&amp;'Original State Table'!AP$4)))</f>
        <v>!ALU/Not</v>
      </c>
      <c r="AQ85" s="15" t="str">
        <f>IF('Original State Table'!AQ86="x", "x", IF('Original State Table'!AQ86=1,'Original State Table'!AQ$4,("!"&amp;'Original State Table'!AQ$4)))</f>
        <v>!MDR in</v>
      </c>
      <c r="AR85" s="15" t="str">
        <f>IF('Original State Table'!AR86="x", "x", IF('Original State Table'!AR86=1,'Original State Table'!AR$4,("!"&amp;'Original State Table'!AR$4)))</f>
        <v>PC in</v>
      </c>
      <c r="AS85" s="15" t="str">
        <f>IF('Original State Table'!AS86="x", "x", IF('Original State Table'!AS86=1,'Original State Table'!AS$4,("!"&amp;'Original State Table'!AS$4)))</f>
        <v>!Trap</v>
      </c>
      <c r="AT85" s="15" t="str">
        <f>IF('Original State Table'!AT86="x", "x", IF('Original State Table'!AT86=1,'Original State Table'!AT$4,("!"&amp;'Original State Table'!AT$4)))</f>
        <v>!PSW in</v>
      </c>
      <c r="AU85" s="15" t="str">
        <f>IF('Original State Table'!AU86="x", "x", IF('Original State Table'!AU86=1,'Original State Table'!AU$4,("!"&amp;'Original State Table'!AU$4)))</f>
        <v>!Timer Set</v>
      </c>
      <c r="AV85" s="15" t="str">
        <f>IF('Original State Table'!AV86="x", "x", IF('Original State Table'!AV86=1,'Original State Table'!AV$4,("!"&amp;'Original State Table'!AV$4)))</f>
        <v>!ALU/Lshift</v>
      </c>
      <c r="AW85" s="15" t="str">
        <f>IF('Original State Table'!AW86="x", "x", IF('Original State Table'!AW86=1,'Original State Table'!AW$4,("!"&amp;'Original State Table'!AW$4)))</f>
        <v>!ALU/rshift</v>
      </c>
      <c r="AX85" s="15" t="str">
        <f>IF('Original State Table'!AX86="x", "x", IF('Original State Table'!AX86=1,'Original State Table'!AX$4,("!"&amp;'Original State Table'!AX$4)))</f>
        <v>!ALU/And</v>
      </c>
      <c r="AY85" s="15" t="str">
        <f>IF('Original State Table'!AY86="x", "x", IF('Original State Table'!AY86=1,'Original State Table'!AY$4,("!"&amp;'Original State Table'!AY$4)))</f>
        <v>!ALU/or</v>
      </c>
      <c r="AZ85" s="15" t="str">
        <f>IF('Original State Table'!AZ86="x", "x", IF('Original State Table'!AZ86=1,'Original State Table'!AZ$4,("!"&amp;'Original State Table'!AZ$4)))</f>
        <v>!ALU/inc</v>
      </c>
      <c r="BA85" s="15" t="str">
        <f>IF('Original State Table'!BA86="x", "x", IF('Original State Table'!BA86=1,'Original State Table'!BA$4,("!"&amp;'Original State Table'!BA$4)))</f>
        <v>!ALU/sub</v>
      </c>
      <c r="BB85" s="15" t="str">
        <f>IF('Original State Table'!BB86="x", "x", IF('Original State Table'!BB86=1,'Original State Table'!BB$4,("!"&amp;'Original State Table'!BB$4)))</f>
        <v>!PSWbus</v>
      </c>
      <c r="BC85" s="15" t="str">
        <f>IF('Original State Table'!BC86="x", "x", IF('Original State Table'!BC86=1,'Original State Table'!BC$4,("!"&amp;'Original State Table'!BC$4)))</f>
        <v>!ROMbus</v>
      </c>
      <c r="BD85" s="15" t="str">
        <f>IF('Original State Table'!BD86="x", "x", IF('Original State Table'!BD86=1,'Original State Table'!BD$4,("!"&amp;'Original State Table'!BD$4)))</f>
        <v>!R2</v>
      </c>
      <c r="BE85" s="15" t="str">
        <f>IF('Original State Table'!BE86="x", "x", IF('Original State Table'!BE86=1,'Original State Table'!BE$4,("!"&amp;'Original State Table'!BE$4)))</f>
        <v>!R1</v>
      </c>
      <c r="BF85" s="15" t="str">
        <f>IF('Original State Table'!BF86="x", "x", IF('Original State Table'!BF86=1,'Original State Table'!BF$4,("!"&amp;'Original State Table'!BF$4)))</f>
        <v>!R0</v>
      </c>
    </row>
    <row r="86" spans="2:58" s="17" customFormat="1" x14ac:dyDescent="0.3">
      <c r="B86" s="22" t="s">
        <v>109</v>
      </c>
      <c r="C86" s="14" t="str">
        <f>IF('Original State Table'!C87="x", "x", IF('Original State Table'!C87=1,'Original State Table'!C$4,("!"&amp;'Original State Table'!C$4)))</f>
        <v>Q5</v>
      </c>
      <c r="D86" s="15" t="str">
        <f>IF('Original State Table'!D87="x", "x", IF('Original State Table'!D87=1,'Original State Table'!D$4,("!"&amp;'Original State Table'!D$4)))</f>
        <v>!Q4</v>
      </c>
      <c r="E86" s="15" t="str">
        <f>IF('Original State Table'!E87="x", "x", IF('Original State Table'!E87=1,'Original State Table'!E$4,("!"&amp;'Original State Table'!E$4)))</f>
        <v>Q3</v>
      </c>
      <c r="F86" s="15" t="str">
        <f>IF('Original State Table'!F87="x", "x", IF('Original State Table'!F87=1,'Original State Table'!F$4,("!"&amp;'Original State Table'!F$4)))</f>
        <v>!Q2</v>
      </c>
      <c r="G86" s="15" t="str">
        <f>IF('Original State Table'!G87="x", "x", IF('Original State Table'!G87=1,'Original State Table'!G$4,("!"&amp;'Original State Table'!G$4)))</f>
        <v>!Q1</v>
      </c>
      <c r="H86" s="16" t="str">
        <f>IF('Original State Table'!H87="x", "x", IF('Original State Table'!H87=1,'Original State Table'!H$4,("!"&amp;'Original State Table'!H$4)))</f>
        <v>Q0</v>
      </c>
      <c r="I86" s="14" t="str">
        <f>IF('Original State Table'!I87="x", "x", IF('Original State Table'!I87=1,'Original State Table'!I$4,("!"&amp;'Original State Table'!I$4)))</f>
        <v>x</v>
      </c>
      <c r="J86" s="15" t="str">
        <f>IF('Original State Table'!J87="x", "x", IF('Original State Table'!J87=1,'Original State Table'!J$4,("!"&amp;'Original State Table'!J$4)))</f>
        <v>x</v>
      </c>
      <c r="K86" s="15" t="str">
        <f>IF('Original State Table'!K87="x", "x", IF('Original State Table'!K87=1,'Original State Table'!K$4,("!"&amp;'Original State Table'!K$4)))</f>
        <v>x</v>
      </c>
      <c r="L86" s="15" t="str">
        <f>IF('Original State Table'!L87="x", "x", IF('Original State Table'!L87=1,'Original State Table'!L$4,("!"&amp;'Original State Table'!L$4)))</f>
        <v>x</v>
      </c>
      <c r="M86" s="15" t="str">
        <f>IF('Original State Table'!M87="x", "x", IF('Original State Table'!M87=1,'Original State Table'!M$4,("!"&amp;'Original State Table'!M$4)))</f>
        <v>x</v>
      </c>
      <c r="N86" s="15" t="str">
        <f>IF('Original State Table'!N87="x", "x", IF('Original State Table'!N87=1,'Original State Table'!N$4,("!"&amp;'Original State Table'!N$4)))</f>
        <v>x</v>
      </c>
      <c r="O86" s="15" t="str">
        <f>IF('Original State Table'!O87="x", "x", IF('Original State Table'!O87=1,'Original State Table'!O$4,("!"&amp;'Original State Table'!O$4)))</f>
        <v>x</v>
      </c>
      <c r="P86" s="16" t="str">
        <f>IF('Original State Table'!P87="x", "x", IF('Original State Table'!P87=1,'Original State Table'!P$4,("!"&amp;'Original State Table'!P$4)))</f>
        <v>x</v>
      </c>
      <c r="Q86" s="22" t="s">
        <v>110</v>
      </c>
      <c r="R86" s="14" t="str">
        <f>IF('Original State Table'!R87="x", "x", IF('Original State Table'!R87=1,'Original State Table'!R$4,("!"&amp;'Original State Table'!R$4)))</f>
        <v>Q5</v>
      </c>
      <c r="S86" s="15" t="str">
        <f>IF('Original State Table'!S87="x", "x", IF('Original State Table'!S87=1,'Original State Table'!S$4,("!"&amp;'Original State Table'!S$4)))</f>
        <v>!Q4</v>
      </c>
      <c r="T86" s="15" t="str">
        <f>IF('Original State Table'!T87="x", "x", IF('Original State Table'!T87=1,'Original State Table'!T$4,("!"&amp;'Original State Table'!T$4)))</f>
        <v>Q3</v>
      </c>
      <c r="U86" s="15" t="str">
        <f>IF('Original State Table'!U87="x", "x", IF('Original State Table'!U87=1,'Original State Table'!U$4,("!"&amp;'Original State Table'!U$4)))</f>
        <v>!Q2</v>
      </c>
      <c r="V86" s="15" t="str">
        <f>IF('Original State Table'!V87="x", "x", IF('Original State Table'!V87=1,'Original State Table'!V$4,("!"&amp;'Original State Table'!V$4)))</f>
        <v>Q1</v>
      </c>
      <c r="W86" s="16" t="str">
        <f>IF('Original State Table'!W87="x", "x", IF('Original State Table'!W87=1,'Original State Table'!W$4,("!"&amp;'Original State Table'!W$4)))</f>
        <v>!Q0</v>
      </c>
      <c r="X86" s="14" t="str">
        <f>IF('Original State Table'!X87="x", "x", IF('Original State Table'!X87=1,'Original State Table'!X$4,("!"&amp;'Original State Table'!X$4)))</f>
        <v>!Encode0</v>
      </c>
      <c r="Y86" s="15" t="str">
        <f>IF('Original State Table'!Y87="x", "x", IF('Original State Table'!Y87=1,'Original State Table'!Y$4,("!"&amp;'Original State Table'!Y$4)))</f>
        <v>!Encode1</v>
      </c>
      <c r="Z86" s="15" t="str">
        <f>IF('Original State Table'!Z87="x", "x", IF('Original State Table'!Z87=1,'Original State Table'!Z$4,("!"&amp;'Original State Table'!Z$4)))</f>
        <v>!Encode2</v>
      </c>
      <c r="AA86" s="15" t="str">
        <f>IF('Original State Table'!AA87="x", "x", IF('Original State Table'!AA87=1,'Original State Table'!AA$4,("!"&amp;'Original State Table'!AA$4)))</f>
        <v>x</v>
      </c>
      <c r="AB86" s="15" t="str">
        <f>IF('Original State Table'!AB87="x", "x", IF('Original State Table'!AB87=1,'Original State Table'!AB$4,("!"&amp;'Original State Table'!AB$4)))</f>
        <v>x</v>
      </c>
      <c r="AC86" s="15" t="str">
        <f>IF('Original State Table'!AC87="x", "x", IF('Original State Table'!AC87=1,'Original State Table'!AC$4,("!"&amp;'Original State Table'!AC$4)))</f>
        <v>!BGPR</v>
      </c>
      <c r="AD86" s="15" t="str">
        <f>IF('Original State Table'!AD87="x", "x", IF('Original State Table'!AD87=1,'Original State Table'!AD$4,("!"&amp;'Original State Table'!AD$4)))</f>
        <v>!BPC</v>
      </c>
      <c r="AE86" s="15" t="str">
        <f>IF('Original State Table'!AE87="x", "x", IF('Original State Table'!AE87=1,'Original State Table'!AE$4,("!"&amp;'Original State Table'!AE$4)))</f>
        <v>!BMDR</v>
      </c>
      <c r="AF86" s="15" t="str">
        <f>IF('Original State Table'!AF87="x", "x", IF('Original State Table'!AF87=1,'Original State Table'!AF$4,("!"&amp;'Original State Table'!AF$4)))</f>
        <v>!Write_GPR</v>
      </c>
      <c r="AG86" s="15" t="str">
        <f>IF('Original State Table'!AG87="x", "x", IF('Original State Table'!AG87=1,'Original State Table'!AG$4,("!"&amp;'Original State Table'!AG$4)))</f>
        <v>!Read_MM</v>
      </c>
      <c r="AH86" s="15" t="str">
        <f>IF('Original State Table'!AH87="x", "x", IF('Original State Table'!AH87=1,'Original State Table'!AH$4,("!"&amp;'Original State Table'!AH$4)))</f>
        <v>!Write_MM</v>
      </c>
      <c r="AI86" s="15" t="str">
        <f>IF('Original State Table'!AI87="x", "x", IF('Original State Table'!AI87=1,'Original State Table'!AI$4,("!"&amp;'Original State Table'!AI$4)))</f>
        <v>!Zin</v>
      </c>
      <c r="AJ86" s="15" t="str">
        <f>IF('Original State Table'!AJ87="x", "x", IF('Original State Table'!AJ87=1,'Original State Table'!AJ$4,("!"&amp;'Original State Table'!AJ$4)))</f>
        <v>!Z4</v>
      </c>
      <c r="AK86" s="15" t="str">
        <f>IF('Original State Table'!AK87="x", "x", IF('Original State Table'!AK87=1,'Original State Table'!AK$4,("!"&amp;'Original State Table'!AK$4)))</f>
        <v>!Zbus</v>
      </c>
      <c r="AL86" s="15" t="str">
        <f>IF('Original State Table'!AL87="x", "x", IF('Original State Table'!AL87=1,'Original State Table'!AL$4,("!"&amp;'Original State Table'!AL$4)))</f>
        <v>!Yin</v>
      </c>
      <c r="AM86" s="15" t="str">
        <f>IF('Original State Table'!AM87="x", "x", IF('Original State Table'!AM87=1,'Original State Table'!AM$4,("!"&amp;'Original State Table'!AM$4)))</f>
        <v>!ALU/Add</v>
      </c>
      <c r="AN86" s="15" t="str">
        <f>IF('Original State Table'!AN87="x", "x", IF('Original State Table'!AN87=1,'Original State Table'!AN$4,("!"&amp;'Original State Table'!AN$4)))</f>
        <v>MAR in</v>
      </c>
      <c r="AO86" s="15" t="str">
        <f>IF('Original State Table'!AO87="x", "x", IF('Original State Table'!AO87=1,'Original State Table'!AO$4,("!"&amp;'Original State Table'!AO$4)))</f>
        <v>!WFMC</v>
      </c>
      <c r="AP86" s="15" t="str">
        <f>IF('Original State Table'!AP87="x", "x", IF('Original State Table'!AP87=1,'Original State Table'!AP$4,("!"&amp;'Original State Table'!AP$4)))</f>
        <v>!ALU/Not</v>
      </c>
      <c r="AQ86" s="15" t="str">
        <f>IF('Original State Table'!AQ87="x", "x", IF('Original State Table'!AQ87=1,'Original State Table'!AQ$4,("!"&amp;'Original State Table'!AQ$4)))</f>
        <v>!MDR in</v>
      </c>
      <c r="AR86" s="15" t="str">
        <f>IF('Original State Table'!AR87="x", "x", IF('Original State Table'!AR87=1,'Original State Table'!AR$4,("!"&amp;'Original State Table'!AR$4)))</f>
        <v>!PC in</v>
      </c>
      <c r="AS86" s="15" t="str">
        <f>IF('Original State Table'!AS87="x", "x", IF('Original State Table'!AS87=1,'Original State Table'!AS$4,("!"&amp;'Original State Table'!AS$4)))</f>
        <v>!Trap</v>
      </c>
      <c r="AT86" s="15" t="str">
        <f>IF('Original State Table'!AT87="x", "x", IF('Original State Table'!AT87=1,'Original State Table'!AT$4,("!"&amp;'Original State Table'!AT$4)))</f>
        <v>!PSW in</v>
      </c>
      <c r="AU86" s="15" t="str">
        <f>IF('Original State Table'!AU87="x", "x", IF('Original State Table'!AU87=1,'Original State Table'!AU$4,("!"&amp;'Original State Table'!AU$4)))</f>
        <v>!Timer Set</v>
      </c>
      <c r="AV86" s="15" t="str">
        <f>IF('Original State Table'!AV87="x", "x", IF('Original State Table'!AV87=1,'Original State Table'!AV$4,("!"&amp;'Original State Table'!AV$4)))</f>
        <v>!ALU/Lshift</v>
      </c>
      <c r="AW86" s="15" t="str">
        <f>IF('Original State Table'!AW87="x", "x", IF('Original State Table'!AW87=1,'Original State Table'!AW$4,("!"&amp;'Original State Table'!AW$4)))</f>
        <v>!ALU/rshift</v>
      </c>
      <c r="AX86" s="15" t="str">
        <f>IF('Original State Table'!AX87="x", "x", IF('Original State Table'!AX87=1,'Original State Table'!AX$4,("!"&amp;'Original State Table'!AX$4)))</f>
        <v>!ALU/And</v>
      </c>
      <c r="AY86" s="15" t="str">
        <f>IF('Original State Table'!AY87="x", "x", IF('Original State Table'!AY87=1,'Original State Table'!AY$4,("!"&amp;'Original State Table'!AY$4)))</f>
        <v>!ALU/or</v>
      </c>
      <c r="AZ86" s="15" t="str">
        <f>IF('Original State Table'!AZ87="x", "x", IF('Original State Table'!AZ87=1,'Original State Table'!AZ$4,("!"&amp;'Original State Table'!AZ$4)))</f>
        <v>!ALU/inc</v>
      </c>
      <c r="BA86" s="15" t="str">
        <f>IF('Original State Table'!BA87="x", "x", IF('Original State Table'!BA87=1,'Original State Table'!BA$4,("!"&amp;'Original State Table'!BA$4)))</f>
        <v>!ALU/sub</v>
      </c>
      <c r="BB86" s="15" t="str">
        <f>IF('Original State Table'!BB87="x", "x", IF('Original State Table'!BB87=1,'Original State Table'!BB$4,("!"&amp;'Original State Table'!BB$4)))</f>
        <v>!PSWbus</v>
      </c>
      <c r="BC86" s="15" t="str">
        <f>IF('Original State Table'!BC87="x", "x", IF('Original State Table'!BC87=1,'Original State Table'!BC$4,("!"&amp;'Original State Table'!BC$4)))</f>
        <v>ROMbus</v>
      </c>
      <c r="BD86" s="15" t="str">
        <f>IF('Original State Table'!BD87="x", "x", IF('Original State Table'!BD87=1,'Original State Table'!BD$4,("!"&amp;'Original State Table'!BD$4)))</f>
        <v>R2</v>
      </c>
      <c r="BE86" s="15" t="str">
        <f>IF('Original State Table'!BE87="x", "x", IF('Original State Table'!BE87=1,'Original State Table'!BE$4,("!"&amp;'Original State Table'!BE$4)))</f>
        <v>!R1</v>
      </c>
      <c r="BF86" s="15" t="str">
        <f>IF('Original State Table'!BF87="x", "x", IF('Original State Table'!BF87=1,'Original State Table'!BF$4,("!"&amp;'Original State Table'!BF$4)))</f>
        <v>!R0</v>
      </c>
    </row>
    <row r="87" spans="2:58" s="17" customFormat="1" x14ac:dyDescent="0.3">
      <c r="B87" s="22" t="s">
        <v>110</v>
      </c>
      <c r="C87" s="14" t="str">
        <f>IF('Original State Table'!C88="x", "x", IF('Original State Table'!C88=1,'Original State Table'!C$4,("!"&amp;'Original State Table'!C$4)))</f>
        <v>Q5</v>
      </c>
      <c r="D87" s="15" t="str">
        <f>IF('Original State Table'!D88="x", "x", IF('Original State Table'!D88=1,'Original State Table'!D$4,("!"&amp;'Original State Table'!D$4)))</f>
        <v>!Q4</v>
      </c>
      <c r="E87" s="15" t="str">
        <f>IF('Original State Table'!E88="x", "x", IF('Original State Table'!E88=1,'Original State Table'!E$4,("!"&amp;'Original State Table'!E$4)))</f>
        <v>Q3</v>
      </c>
      <c r="F87" s="15" t="str">
        <f>IF('Original State Table'!F88="x", "x", IF('Original State Table'!F88=1,'Original State Table'!F$4,("!"&amp;'Original State Table'!F$4)))</f>
        <v>!Q2</v>
      </c>
      <c r="G87" s="15" t="str">
        <f>IF('Original State Table'!G88="x", "x", IF('Original State Table'!G88=1,'Original State Table'!G$4,("!"&amp;'Original State Table'!G$4)))</f>
        <v>Q1</v>
      </c>
      <c r="H87" s="16" t="str">
        <f>IF('Original State Table'!H88="x", "x", IF('Original State Table'!H88=1,'Original State Table'!H$4,("!"&amp;'Original State Table'!H$4)))</f>
        <v>!Q0</v>
      </c>
      <c r="I87" s="14" t="str">
        <f>IF('Original State Table'!I88="x", "x", IF('Original State Table'!I88=1,'Original State Table'!I$4,("!"&amp;'Original State Table'!I$4)))</f>
        <v>x</v>
      </c>
      <c r="J87" s="15" t="str">
        <f>IF('Original State Table'!J88="x", "x", IF('Original State Table'!J88=1,'Original State Table'!J$4,("!"&amp;'Original State Table'!J$4)))</f>
        <v>x</v>
      </c>
      <c r="K87" s="15" t="str">
        <f>IF('Original State Table'!K88="x", "x", IF('Original State Table'!K88=1,'Original State Table'!K$4,("!"&amp;'Original State Table'!K$4)))</f>
        <v>x</v>
      </c>
      <c r="L87" s="15" t="str">
        <f>IF('Original State Table'!L88="x", "x", IF('Original State Table'!L88=1,'Original State Table'!L$4,("!"&amp;'Original State Table'!L$4)))</f>
        <v>x</v>
      </c>
      <c r="M87" s="15" t="str">
        <f>IF('Original State Table'!M88="x", "x", IF('Original State Table'!M88=1,'Original State Table'!M$4,("!"&amp;'Original State Table'!M$4)))</f>
        <v>x</v>
      </c>
      <c r="N87" s="15" t="str">
        <f>IF('Original State Table'!N88="x", "x", IF('Original State Table'!N88=1,'Original State Table'!N$4,("!"&amp;'Original State Table'!N$4)))</f>
        <v>x</v>
      </c>
      <c r="O87" s="15" t="str">
        <f>IF('Original State Table'!O88="x", "x", IF('Original State Table'!O88=1,'Original State Table'!O$4,("!"&amp;'Original State Table'!O$4)))</f>
        <v>x</v>
      </c>
      <c r="P87" s="16" t="str">
        <f>IF('Original State Table'!P88="x", "x", IF('Original State Table'!P88=1,'Original State Table'!P$4,("!"&amp;'Original State Table'!P$4)))</f>
        <v>x</v>
      </c>
      <c r="Q87" s="22" t="s">
        <v>111</v>
      </c>
      <c r="R87" s="14" t="str">
        <f>IF('Original State Table'!R88="x", "x", IF('Original State Table'!R88=1,'Original State Table'!R$4,("!"&amp;'Original State Table'!R$4)))</f>
        <v>Q5</v>
      </c>
      <c r="S87" s="15" t="str">
        <f>IF('Original State Table'!S88="x", "x", IF('Original State Table'!S88=1,'Original State Table'!S$4,("!"&amp;'Original State Table'!S$4)))</f>
        <v>!Q4</v>
      </c>
      <c r="T87" s="15" t="str">
        <f>IF('Original State Table'!T88="x", "x", IF('Original State Table'!T88=1,'Original State Table'!T$4,("!"&amp;'Original State Table'!T$4)))</f>
        <v>Q3</v>
      </c>
      <c r="U87" s="15" t="str">
        <f>IF('Original State Table'!U88="x", "x", IF('Original State Table'!U88=1,'Original State Table'!U$4,("!"&amp;'Original State Table'!U$4)))</f>
        <v>!Q2</v>
      </c>
      <c r="V87" s="15" t="str">
        <f>IF('Original State Table'!V88="x", "x", IF('Original State Table'!V88=1,'Original State Table'!V$4,("!"&amp;'Original State Table'!V$4)))</f>
        <v>Q1</v>
      </c>
      <c r="W87" s="16" t="str">
        <f>IF('Original State Table'!W88="x", "x", IF('Original State Table'!W88=1,'Original State Table'!W$4,("!"&amp;'Original State Table'!W$4)))</f>
        <v>Q0</v>
      </c>
      <c r="X87" s="14" t="str">
        <f>IF('Original State Table'!X88="x", "x", IF('Original State Table'!X88=1,'Original State Table'!X$4,("!"&amp;'Original State Table'!X$4)))</f>
        <v>!Encode0</v>
      </c>
      <c r="Y87" s="15" t="str">
        <f>IF('Original State Table'!Y88="x", "x", IF('Original State Table'!Y88=1,'Original State Table'!Y$4,("!"&amp;'Original State Table'!Y$4)))</f>
        <v>!Encode1</v>
      </c>
      <c r="Z87" s="15" t="str">
        <f>IF('Original State Table'!Z88="x", "x", IF('Original State Table'!Z88=1,'Original State Table'!Z$4,("!"&amp;'Original State Table'!Z$4)))</f>
        <v>!Encode2</v>
      </c>
      <c r="AA87" s="15" t="str">
        <f>IF('Original State Table'!AA88="x", "x", IF('Original State Table'!AA88=1,'Original State Table'!AA$4,("!"&amp;'Original State Table'!AA$4)))</f>
        <v>x</v>
      </c>
      <c r="AB87" s="15" t="str">
        <f>IF('Original State Table'!AB88="x", "x", IF('Original State Table'!AB88=1,'Original State Table'!AB$4,("!"&amp;'Original State Table'!AB$4)))</f>
        <v>x</v>
      </c>
      <c r="AC87" s="15" t="str">
        <f>IF('Original State Table'!AC88="x", "x", IF('Original State Table'!AC88=1,'Original State Table'!AC$4,("!"&amp;'Original State Table'!AC$4)))</f>
        <v>!BGPR</v>
      </c>
      <c r="AD87" s="15" t="str">
        <f>IF('Original State Table'!AD88="x", "x", IF('Original State Table'!AD88=1,'Original State Table'!AD$4,("!"&amp;'Original State Table'!AD$4)))</f>
        <v>!BPC</v>
      </c>
      <c r="AE87" s="15" t="str">
        <f>IF('Original State Table'!AE88="x", "x", IF('Original State Table'!AE88=1,'Original State Table'!AE$4,("!"&amp;'Original State Table'!AE$4)))</f>
        <v>!BMDR</v>
      </c>
      <c r="AF87" s="15" t="str">
        <f>IF('Original State Table'!AF88="x", "x", IF('Original State Table'!AF88=1,'Original State Table'!AF$4,("!"&amp;'Original State Table'!AF$4)))</f>
        <v>!Write_GPR</v>
      </c>
      <c r="AG87" s="15" t="str">
        <f>IF('Original State Table'!AG88="x", "x", IF('Original State Table'!AG88=1,'Original State Table'!AG$4,("!"&amp;'Original State Table'!AG$4)))</f>
        <v>!Read_MM</v>
      </c>
      <c r="AH87" s="15" t="str">
        <f>IF('Original State Table'!AH88="x", "x", IF('Original State Table'!AH88=1,'Original State Table'!AH$4,("!"&amp;'Original State Table'!AH$4)))</f>
        <v>Write_MM</v>
      </c>
      <c r="AI87" s="15" t="str">
        <f>IF('Original State Table'!AI88="x", "x", IF('Original State Table'!AI88=1,'Original State Table'!AI$4,("!"&amp;'Original State Table'!AI$4)))</f>
        <v>!Zin</v>
      </c>
      <c r="AJ87" s="15" t="str">
        <f>IF('Original State Table'!AJ88="x", "x", IF('Original State Table'!AJ88=1,'Original State Table'!AJ$4,("!"&amp;'Original State Table'!AJ$4)))</f>
        <v>!Z4</v>
      </c>
      <c r="AK87" s="15" t="str">
        <f>IF('Original State Table'!AK88="x", "x", IF('Original State Table'!AK88=1,'Original State Table'!AK$4,("!"&amp;'Original State Table'!AK$4)))</f>
        <v>!Zbus</v>
      </c>
      <c r="AL87" s="15" t="str">
        <f>IF('Original State Table'!AL88="x", "x", IF('Original State Table'!AL88=1,'Original State Table'!AL$4,("!"&amp;'Original State Table'!AL$4)))</f>
        <v>!Yin</v>
      </c>
      <c r="AM87" s="15" t="str">
        <f>IF('Original State Table'!AM88="x", "x", IF('Original State Table'!AM88=1,'Original State Table'!AM$4,("!"&amp;'Original State Table'!AM$4)))</f>
        <v>!ALU/Add</v>
      </c>
      <c r="AN87" s="15" t="str">
        <f>IF('Original State Table'!AN88="x", "x", IF('Original State Table'!AN88=1,'Original State Table'!AN$4,("!"&amp;'Original State Table'!AN$4)))</f>
        <v>!MAR in</v>
      </c>
      <c r="AO87" s="15" t="str">
        <f>IF('Original State Table'!AO88="x", "x", IF('Original State Table'!AO88=1,'Original State Table'!AO$4,("!"&amp;'Original State Table'!AO$4)))</f>
        <v>!WFMC</v>
      </c>
      <c r="AP87" s="15" t="str">
        <f>IF('Original State Table'!AP88="x", "x", IF('Original State Table'!AP88=1,'Original State Table'!AP$4,("!"&amp;'Original State Table'!AP$4)))</f>
        <v>!ALU/Not</v>
      </c>
      <c r="AQ87" s="15" t="str">
        <f>IF('Original State Table'!AQ88="x", "x", IF('Original State Table'!AQ88=1,'Original State Table'!AQ$4,("!"&amp;'Original State Table'!AQ$4)))</f>
        <v>MDR in</v>
      </c>
      <c r="AR87" s="15" t="str">
        <f>IF('Original State Table'!AR88="x", "x", IF('Original State Table'!AR88=1,'Original State Table'!AR$4,("!"&amp;'Original State Table'!AR$4)))</f>
        <v>!PC in</v>
      </c>
      <c r="AS87" s="15" t="str">
        <f>IF('Original State Table'!AS88="x", "x", IF('Original State Table'!AS88=1,'Original State Table'!AS$4,("!"&amp;'Original State Table'!AS$4)))</f>
        <v>!Trap</v>
      </c>
      <c r="AT87" s="15" t="str">
        <f>IF('Original State Table'!AT88="x", "x", IF('Original State Table'!AT88=1,'Original State Table'!AT$4,("!"&amp;'Original State Table'!AT$4)))</f>
        <v>!PSW in</v>
      </c>
      <c r="AU87" s="15" t="str">
        <f>IF('Original State Table'!AU88="x", "x", IF('Original State Table'!AU88=1,'Original State Table'!AU$4,("!"&amp;'Original State Table'!AU$4)))</f>
        <v>!Timer Set</v>
      </c>
      <c r="AV87" s="15" t="str">
        <f>IF('Original State Table'!AV88="x", "x", IF('Original State Table'!AV88=1,'Original State Table'!AV$4,("!"&amp;'Original State Table'!AV$4)))</f>
        <v>!ALU/Lshift</v>
      </c>
      <c r="AW87" s="15" t="str">
        <f>IF('Original State Table'!AW88="x", "x", IF('Original State Table'!AW88=1,'Original State Table'!AW$4,("!"&amp;'Original State Table'!AW$4)))</f>
        <v>!ALU/rshift</v>
      </c>
      <c r="AX87" s="15" t="str">
        <f>IF('Original State Table'!AX88="x", "x", IF('Original State Table'!AX88=1,'Original State Table'!AX$4,("!"&amp;'Original State Table'!AX$4)))</f>
        <v>!ALU/And</v>
      </c>
      <c r="AY87" s="15" t="str">
        <f>IF('Original State Table'!AY88="x", "x", IF('Original State Table'!AY88=1,'Original State Table'!AY$4,("!"&amp;'Original State Table'!AY$4)))</f>
        <v>!ALU/or</v>
      </c>
      <c r="AZ87" s="15" t="str">
        <f>IF('Original State Table'!AZ88="x", "x", IF('Original State Table'!AZ88=1,'Original State Table'!AZ$4,("!"&amp;'Original State Table'!AZ$4)))</f>
        <v>!ALU/inc</v>
      </c>
      <c r="BA87" s="15" t="str">
        <f>IF('Original State Table'!BA88="x", "x", IF('Original State Table'!BA88=1,'Original State Table'!BA$4,("!"&amp;'Original State Table'!BA$4)))</f>
        <v>!ALU/sub</v>
      </c>
      <c r="BB87" s="15" t="str">
        <f>IF('Original State Table'!BB88="x", "x", IF('Original State Table'!BB88=1,'Original State Table'!BB$4,("!"&amp;'Original State Table'!BB$4)))</f>
        <v>PSWbus</v>
      </c>
      <c r="BC87" s="15" t="str">
        <f>IF('Original State Table'!BC88="x", "x", IF('Original State Table'!BC88=1,'Original State Table'!BC$4,("!"&amp;'Original State Table'!BC$4)))</f>
        <v>!ROMbus</v>
      </c>
      <c r="BD87" s="15" t="str">
        <f>IF('Original State Table'!BD88="x", "x", IF('Original State Table'!BD88=1,'Original State Table'!BD$4,("!"&amp;'Original State Table'!BD$4)))</f>
        <v>!R2</v>
      </c>
      <c r="BE87" s="15" t="str">
        <f>IF('Original State Table'!BE88="x", "x", IF('Original State Table'!BE88=1,'Original State Table'!BE$4,("!"&amp;'Original State Table'!BE$4)))</f>
        <v>!R1</v>
      </c>
      <c r="BF87" s="15" t="str">
        <f>IF('Original State Table'!BF88="x", "x", IF('Original State Table'!BF88=1,'Original State Table'!BF$4,("!"&amp;'Original State Table'!BF$4)))</f>
        <v>!R0</v>
      </c>
    </row>
    <row r="88" spans="2:58" s="17" customFormat="1" x14ac:dyDescent="0.3">
      <c r="B88" s="22" t="s">
        <v>111</v>
      </c>
      <c r="C88" s="14" t="str">
        <f>IF('Original State Table'!C89="x", "x", IF('Original State Table'!C89=1,'Original State Table'!C$4,("!"&amp;'Original State Table'!C$4)))</f>
        <v>Q5</v>
      </c>
      <c r="D88" s="15" t="str">
        <f>IF('Original State Table'!D89="x", "x", IF('Original State Table'!D89=1,'Original State Table'!D$4,("!"&amp;'Original State Table'!D$4)))</f>
        <v>!Q4</v>
      </c>
      <c r="E88" s="15" t="str">
        <f>IF('Original State Table'!E89="x", "x", IF('Original State Table'!E89=1,'Original State Table'!E$4,("!"&amp;'Original State Table'!E$4)))</f>
        <v>Q3</v>
      </c>
      <c r="F88" s="15" t="str">
        <f>IF('Original State Table'!F89="x", "x", IF('Original State Table'!F89=1,'Original State Table'!F$4,("!"&amp;'Original State Table'!F$4)))</f>
        <v>!Q2</v>
      </c>
      <c r="G88" s="15" t="str">
        <f>IF('Original State Table'!G89="x", "x", IF('Original State Table'!G89=1,'Original State Table'!G$4,("!"&amp;'Original State Table'!G$4)))</f>
        <v>Q1</v>
      </c>
      <c r="H88" s="16" t="str">
        <f>IF('Original State Table'!H89="x", "x", IF('Original State Table'!H89=1,'Original State Table'!H$4,("!"&amp;'Original State Table'!H$4)))</f>
        <v>Q0</v>
      </c>
      <c r="I88" s="14" t="str">
        <f>IF('Original State Table'!I89="x", "x", IF('Original State Table'!I89=1,'Original State Table'!I$4,("!"&amp;'Original State Table'!I$4)))</f>
        <v>x</v>
      </c>
      <c r="J88" s="15" t="str">
        <f>IF('Original State Table'!J89="x", "x", IF('Original State Table'!J89=1,'Original State Table'!J$4,("!"&amp;'Original State Table'!J$4)))</f>
        <v>x</v>
      </c>
      <c r="K88" s="15" t="str">
        <f>IF('Original State Table'!K89="x", "x", IF('Original State Table'!K89=1,'Original State Table'!K$4,("!"&amp;'Original State Table'!K$4)))</f>
        <v>x</v>
      </c>
      <c r="L88" s="15" t="str">
        <f>IF('Original State Table'!L89="x", "x", IF('Original State Table'!L89=1,'Original State Table'!L$4,("!"&amp;'Original State Table'!L$4)))</f>
        <v>x</v>
      </c>
      <c r="M88" s="15" t="str">
        <f>IF('Original State Table'!M89="x", "x", IF('Original State Table'!M89=1,'Original State Table'!M$4,("!"&amp;'Original State Table'!M$4)))</f>
        <v>x</v>
      </c>
      <c r="N88" s="15" t="str">
        <f>IF('Original State Table'!N89="x", "x", IF('Original State Table'!N89=1,'Original State Table'!N$4,("!"&amp;'Original State Table'!N$4)))</f>
        <v>x</v>
      </c>
      <c r="O88" s="15" t="str">
        <f>IF('Original State Table'!O89="x", "x", IF('Original State Table'!O89=1,'Original State Table'!O$4,("!"&amp;'Original State Table'!O$4)))</f>
        <v>x</v>
      </c>
      <c r="P88" s="16" t="str">
        <f>IF('Original State Table'!P89="x", "x", IF('Original State Table'!P89=1,'Original State Table'!P$4,("!"&amp;'Original State Table'!P$4)))</f>
        <v>x</v>
      </c>
      <c r="Q88" s="22" t="s">
        <v>112</v>
      </c>
      <c r="R88" s="14" t="str">
        <f>IF('Original State Table'!R89="x", "x", IF('Original State Table'!R89=1,'Original State Table'!R$4,("!"&amp;'Original State Table'!R$4)))</f>
        <v>Q5</v>
      </c>
      <c r="S88" s="15" t="str">
        <f>IF('Original State Table'!S89="x", "x", IF('Original State Table'!S89=1,'Original State Table'!S$4,("!"&amp;'Original State Table'!S$4)))</f>
        <v>!Q4</v>
      </c>
      <c r="T88" s="15" t="str">
        <f>IF('Original State Table'!T89="x", "x", IF('Original State Table'!T89=1,'Original State Table'!T$4,("!"&amp;'Original State Table'!T$4)))</f>
        <v>Q3</v>
      </c>
      <c r="U88" s="15" t="str">
        <f>IF('Original State Table'!U89="x", "x", IF('Original State Table'!U89=1,'Original State Table'!U$4,("!"&amp;'Original State Table'!U$4)))</f>
        <v>Q2</v>
      </c>
      <c r="V88" s="15" t="str">
        <f>IF('Original State Table'!V89="x", "x", IF('Original State Table'!V89=1,'Original State Table'!V$4,("!"&amp;'Original State Table'!V$4)))</f>
        <v>!Q1</v>
      </c>
      <c r="W88" s="16" t="str">
        <f>IF('Original State Table'!W89="x", "x", IF('Original State Table'!W89=1,'Original State Table'!W$4,("!"&amp;'Original State Table'!W$4)))</f>
        <v>!Q0</v>
      </c>
      <c r="X88" s="14" t="str">
        <f>IF('Original State Table'!X89="x", "x", IF('Original State Table'!X89=1,'Original State Table'!X$4,("!"&amp;'Original State Table'!X$4)))</f>
        <v>!Encode0</v>
      </c>
      <c r="Y88" s="15" t="str">
        <f>IF('Original State Table'!Y89="x", "x", IF('Original State Table'!Y89=1,'Original State Table'!Y$4,("!"&amp;'Original State Table'!Y$4)))</f>
        <v>!Encode1</v>
      </c>
      <c r="Z88" s="15" t="str">
        <f>IF('Original State Table'!Z89="x", "x", IF('Original State Table'!Z89=1,'Original State Table'!Z$4,("!"&amp;'Original State Table'!Z$4)))</f>
        <v>!Encode2</v>
      </c>
      <c r="AA88" s="15" t="str">
        <f>IF('Original State Table'!AA89="x", "x", IF('Original State Table'!AA89=1,'Original State Table'!AA$4,("!"&amp;'Original State Table'!AA$4)))</f>
        <v>x</v>
      </c>
      <c r="AB88" s="15" t="str">
        <f>IF('Original State Table'!AB89="x", "x", IF('Original State Table'!AB89=1,'Original State Table'!AB$4,("!"&amp;'Original State Table'!AB$4)))</f>
        <v>x</v>
      </c>
      <c r="AC88" s="15" t="str">
        <f>IF('Original State Table'!AC89="x", "x", IF('Original State Table'!AC89=1,'Original State Table'!AC$4,("!"&amp;'Original State Table'!AC$4)))</f>
        <v>!BGPR</v>
      </c>
      <c r="AD88" s="15" t="str">
        <f>IF('Original State Table'!AD89="x", "x", IF('Original State Table'!AD89=1,'Original State Table'!AD$4,("!"&amp;'Original State Table'!AD$4)))</f>
        <v>!BPC</v>
      </c>
      <c r="AE88" s="15" t="str">
        <f>IF('Original State Table'!AE89="x", "x", IF('Original State Table'!AE89=1,'Original State Table'!AE$4,("!"&amp;'Original State Table'!AE$4)))</f>
        <v>!BMDR</v>
      </c>
      <c r="AF88" s="15" t="str">
        <f>IF('Original State Table'!AF89="x", "x", IF('Original State Table'!AF89=1,'Original State Table'!AF$4,("!"&amp;'Original State Table'!AF$4)))</f>
        <v>!Write_GPR</v>
      </c>
      <c r="AG88" s="15" t="str">
        <f>IF('Original State Table'!AG89="x", "x", IF('Original State Table'!AG89=1,'Original State Table'!AG$4,("!"&amp;'Original State Table'!AG$4)))</f>
        <v>!Read_MM</v>
      </c>
      <c r="AH88" s="15" t="str">
        <f>IF('Original State Table'!AH89="x", "x", IF('Original State Table'!AH89=1,'Original State Table'!AH$4,("!"&amp;'Original State Table'!AH$4)))</f>
        <v>!Write_MM</v>
      </c>
      <c r="AI88" s="15" t="str">
        <f>IF('Original State Table'!AI89="x", "x", IF('Original State Table'!AI89=1,'Original State Table'!AI$4,("!"&amp;'Original State Table'!AI$4)))</f>
        <v>!Zin</v>
      </c>
      <c r="AJ88" s="15" t="str">
        <f>IF('Original State Table'!AJ89="x", "x", IF('Original State Table'!AJ89=1,'Original State Table'!AJ$4,("!"&amp;'Original State Table'!AJ$4)))</f>
        <v>!Z4</v>
      </c>
      <c r="AK88" s="15" t="str">
        <f>IF('Original State Table'!AK89="x", "x", IF('Original State Table'!AK89=1,'Original State Table'!AK$4,("!"&amp;'Original State Table'!AK$4)))</f>
        <v>!Zbus</v>
      </c>
      <c r="AL88" s="15" t="str">
        <f>IF('Original State Table'!AL89="x", "x", IF('Original State Table'!AL89=1,'Original State Table'!AL$4,("!"&amp;'Original State Table'!AL$4)))</f>
        <v>!Yin</v>
      </c>
      <c r="AM88" s="15" t="str">
        <f>IF('Original State Table'!AM89="x", "x", IF('Original State Table'!AM89=1,'Original State Table'!AM$4,("!"&amp;'Original State Table'!AM$4)))</f>
        <v>!ALU/Add</v>
      </c>
      <c r="AN88" s="15" t="str">
        <f>IF('Original State Table'!AN89="x", "x", IF('Original State Table'!AN89=1,'Original State Table'!AN$4,("!"&amp;'Original State Table'!AN$4)))</f>
        <v>!MAR in</v>
      </c>
      <c r="AO88" s="15" t="str">
        <f>IF('Original State Table'!AO89="x", "x", IF('Original State Table'!AO89=1,'Original State Table'!AO$4,("!"&amp;'Original State Table'!AO$4)))</f>
        <v>WFMC</v>
      </c>
      <c r="AP88" s="15" t="str">
        <f>IF('Original State Table'!AP89="x", "x", IF('Original State Table'!AP89=1,'Original State Table'!AP$4,("!"&amp;'Original State Table'!AP$4)))</f>
        <v>!ALU/Not</v>
      </c>
      <c r="AQ88" s="15" t="str">
        <f>IF('Original State Table'!AQ89="x", "x", IF('Original State Table'!AQ89=1,'Original State Table'!AQ$4,("!"&amp;'Original State Table'!AQ$4)))</f>
        <v>!MDR in</v>
      </c>
      <c r="AR88" s="15" t="str">
        <f>IF('Original State Table'!AR89="x", "x", IF('Original State Table'!AR89=1,'Original State Table'!AR$4,("!"&amp;'Original State Table'!AR$4)))</f>
        <v>!PC in</v>
      </c>
      <c r="AS88" s="15" t="str">
        <f>IF('Original State Table'!AS89="x", "x", IF('Original State Table'!AS89=1,'Original State Table'!AS$4,("!"&amp;'Original State Table'!AS$4)))</f>
        <v>!Trap</v>
      </c>
      <c r="AT88" s="15" t="str">
        <f>IF('Original State Table'!AT89="x", "x", IF('Original State Table'!AT89=1,'Original State Table'!AT$4,("!"&amp;'Original State Table'!AT$4)))</f>
        <v>!PSW in</v>
      </c>
      <c r="AU88" s="15" t="str">
        <f>IF('Original State Table'!AU89="x", "x", IF('Original State Table'!AU89=1,'Original State Table'!AU$4,("!"&amp;'Original State Table'!AU$4)))</f>
        <v>!Timer Set</v>
      </c>
      <c r="AV88" s="15" t="str">
        <f>IF('Original State Table'!AV89="x", "x", IF('Original State Table'!AV89=1,'Original State Table'!AV$4,("!"&amp;'Original State Table'!AV$4)))</f>
        <v>!ALU/Lshift</v>
      </c>
      <c r="AW88" s="15" t="str">
        <f>IF('Original State Table'!AW89="x", "x", IF('Original State Table'!AW89=1,'Original State Table'!AW$4,("!"&amp;'Original State Table'!AW$4)))</f>
        <v>!ALU/rshift</v>
      </c>
      <c r="AX88" s="15" t="str">
        <f>IF('Original State Table'!AX89="x", "x", IF('Original State Table'!AX89=1,'Original State Table'!AX$4,("!"&amp;'Original State Table'!AX$4)))</f>
        <v>!ALU/And</v>
      </c>
      <c r="AY88" s="15" t="str">
        <f>IF('Original State Table'!AY89="x", "x", IF('Original State Table'!AY89=1,'Original State Table'!AY$4,("!"&amp;'Original State Table'!AY$4)))</f>
        <v>!ALU/or</v>
      </c>
      <c r="AZ88" s="15" t="str">
        <f>IF('Original State Table'!AZ89="x", "x", IF('Original State Table'!AZ89=1,'Original State Table'!AZ$4,("!"&amp;'Original State Table'!AZ$4)))</f>
        <v>!ALU/inc</v>
      </c>
      <c r="BA88" s="15" t="str">
        <f>IF('Original State Table'!BA89="x", "x", IF('Original State Table'!BA89=1,'Original State Table'!BA$4,("!"&amp;'Original State Table'!BA$4)))</f>
        <v>!ALU/sub</v>
      </c>
      <c r="BB88" s="15" t="str">
        <f>IF('Original State Table'!BB89="x", "x", IF('Original State Table'!BB89=1,'Original State Table'!BB$4,("!"&amp;'Original State Table'!BB$4)))</f>
        <v>!PSWbus</v>
      </c>
      <c r="BC88" s="15" t="str">
        <f>IF('Original State Table'!BC89="x", "x", IF('Original State Table'!BC89=1,'Original State Table'!BC$4,("!"&amp;'Original State Table'!BC$4)))</f>
        <v>!ROMbus</v>
      </c>
      <c r="BD88" s="15" t="str">
        <f>IF('Original State Table'!BD89="x", "x", IF('Original State Table'!BD89=1,'Original State Table'!BD$4,("!"&amp;'Original State Table'!BD$4)))</f>
        <v>!R2</v>
      </c>
      <c r="BE88" s="15" t="str">
        <f>IF('Original State Table'!BE89="x", "x", IF('Original State Table'!BE89=1,'Original State Table'!BE$4,("!"&amp;'Original State Table'!BE$4)))</f>
        <v>!R1</v>
      </c>
      <c r="BF88" s="15" t="str">
        <f>IF('Original State Table'!BF89="x", "x", IF('Original State Table'!BF89=1,'Original State Table'!BF$4,("!"&amp;'Original State Table'!BF$4)))</f>
        <v>!R0</v>
      </c>
    </row>
    <row r="89" spans="2:58" s="17" customFormat="1" x14ac:dyDescent="0.3">
      <c r="B89" s="22" t="s">
        <v>112</v>
      </c>
      <c r="C89" s="14" t="str">
        <f>IF('Original State Table'!C90="x", "x", IF('Original State Table'!C90=1,'Original State Table'!C$4,("!"&amp;'Original State Table'!C$4)))</f>
        <v>Q5</v>
      </c>
      <c r="D89" s="15" t="str">
        <f>IF('Original State Table'!D90="x", "x", IF('Original State Table'!D90=1,'Original State Table'!D$4,("!"&amp;'Original State Table'!D$4)))</f>
        <v>!Q4</v>
      </c>
      <c r="E89" s="15" t="str">
        <f>IF('Original State Table'!E90="x", "x", IF('Original State Table'!E90=1,'Original State Table'!E$4,("!"&amp;'Original State Table'!E$4)))</f>
        <v>Q3</v>
      </c>
      <c r="F89" s="15" t="str">
        <f>IF('Original State Table'!F90="x", "x", IF('Original State Table'!F90=1,'Original State Table'!F$4,("!"&amp;'Original State Table'!F$4)))</f>
        <v>Q2</v>
      </c>
      <c r="G89" s="15" t="str">
        <f>IF('Original State Table'!G90="x", "x", IF('Original State Table'!G90=1,'Original State Table'!G$4,("!"&amp;'Original State Table'!G$4)))</f>
        <v>!Q1</v>
      </c>
      <c r="H89" s="16" t="str">
        <f>IF('Original State Table'!H90="x", "x", IF('Original State Table'!H90=1,'Original State Table'!H$4,("!"&amp;'Original State Table'!H$4)))</f>
        <v>!Q0</v>
      </c>
      <c r="I89" s="14" t="str">
        <f>IF('Original State Table'!I90="x", "x", IF('Original State Table'!I90=1,'Original State Table'!I$4,("!"&amp;'Original State Table'!I$4)))</f>
        <v>x</v>
      </c>
      <c r="J89" s="15" t="str">
        <f>IF('Original State Table'!J90="x", "x", IF('Original State Table'!J90=1,'Original State Table'!J$4,("!"&amp;'Original State Table'!J$4)))</f>
        <v>x</v>
      </c>
      <c r="K89" s="15" t="str">
        <f>IF('Original State Table'!K90="x", "x", IF('Original State Table'!K90=1,'Original State Table'!K$4,("!"&amp;'Original State Table'!K$4)))</f>
        <v>x</v>
      </c>
      <c r="L89" s="15" t="str">
        <f>IF('Original State Table'!L90="x", "x", IF('Original State Table'!L90=1,'Original State Table'!L$4,("!"&amp;'Original State Table'!L$4)))</f>
        <v>x</v>
      </c>
      <c r="M89" s="15" t="str">
        <f>IF('Original State Table'!M90="x", "x", IF('Original State Table'!M90=1,'Original State Table'!M$4,("!"&amp;'Original State Table'!M$4)))</f>
        <v>x</v>
      </c>
      <c r="N89" s="15" t="str">
        <f>IF('Original State Table'!N90="x", "x", IF('Original State Table'!N90=1,'Original State Table'!N$4,("!"&amp;'Original State Table'!N$4)))</f>
        <v>x</v>
      </c>
      <c r="O89" s="15" t="str">
        <f>IF('Original State Table'!O90="x", "x", IF('Original State Table'!O90=1,'Original State Table'!O$4,("!"&amp;'Original State Table'!O$4)))</f>
        <v>x</v>
      </c>
      <c r="P89" s="16" t="str">
        <f>IF('Original State Table'!P90="x", "x", IF('Original State Table'!P90=1,'Original State Table'!P$4,("!"&amp;'Original State Table'!P$4)))</f>
        <v>x</v>
      </c>
      <c r="Q89" s="22" t="s">
        <v>113</v>
      </c>
      <c r="R89" s="14" t="str">
        <f>IF('Original State Table'!R90="x", "x", IF('Original State Table'!R90=1,'Original State Table'!R$4,("!"&amp;'Original State Table'!R$4)))</f>
        <v>Q5</v>
      </c>
      <c r="S89" s="15" t="str">
        <f>IF('Original State Table'!S90="x", "x", IF('Original State Table'!S90=1,'Original State Table'!S$4,("!"&amp;'Original State Table'!S$4)))</f>
        <v>!Q4</v>
      </c>
      <c r="T89" s="15" t="str">
        <f>IF('Original State Table'!T90="x", "x", IF('Original State Table'!T90=1,'Original State Table'!T$4,("!"&amp;'Original State Table'!T$4)))</f>
        <v>Q3</v>
      </c>
      <c r="U89" s="15" t="str">
        <f>IF('Original State Table'!U90="x", "x", IF('Original State Table'!U90=1,'Original State Table'!U$4,("!"&amp;'Original State Table'!U$4)))</f>
        <v>Q2</v>
      </c>
      <c r="V89" s="15" t="str">
        <f>IF('Original State Table'!V90="x", "x", IF('Original State Table'!V90=1,'Original State Table'!V$4,("!"&amp;'Original State Table'!V$4)))</f>
        <v>!Q1</v>
      </c>
      <c r="W89" s="16" t="str">
        <f>IF('Original State Table'!W90="x", "x", IF('Original State Table'!W90=1,'Original State Table'!W$4,("!"&amp;'Original State Table'!W$4)))</f>
        <v>Q0</v>
      </c>
      <c r="X89" s="14" t="str">
        <f>IF('Original State Table'!X90="x", "x", IF('Original State Table'!X90=1,'Original State Table'!X$4,("!"&amp;'Original State Table'!X$4)))</f>
        <v>!Encode0</v>
      </c>
      <c r="Y89" s="15" t="str">
        <f>IF('Original State Table'!Y90="x", "x", IF('Original State Table'!Y90=1,'Original State Table'!Y$4,("!"&amp;'Original State Table'!Y$4)))</f>
        <v>!Encode1</v>
      </c>
      <c r="Z89" s="15" t="str">
        <f>IF('Original State Table'!Z90="x", "x", IF('Original State Table'!Z90=1,'Original State Table'!Z$4,("!"&amp;'Original State Table'!Z$4)))</f>
        <v>!Encode2</v>
      </c>
      <c r="AA89" s="15" t="str">
        <f>IF('Original State Table'!AA90="x", "x", IF('Original State Table'!AA90=1,'Original State Table'!AA$4,("!"&amp;'Original State Table'!AA$4)))</f>
        <v>x</v>
      </c>
      <c r="AB89" s="15" t="str">
        <f>IF('Original State Table'!AB90="x", "x", IF('Original State Table'!AB90=1,'Original State Table'!AB$4,("!"&amp;'Original State Table'!AB$4)))</f>
        <v>x</v>
      </c>
      <c r="AC89" s="15" t="str">
        <f>IF('Original State Table'!AC90="x", "x", IF('Original State Table'!AC90=1,'Original State Table'!AC$4,("!"&amp;'Original State Table'!AC$4)))</f>
        <v>!BGPR</v>
      </c>
      <c r="AD89" s="15" t="str">
        <f>IF('Original State Table'!AD90="x", "x", IF('Original State Table'!AD90=1,'Original State Table'!AD$4,("!"&amp;'Original State Table'!AD$4)))</f>
        <v>!BPC</v>
      </c>
      <c r="AE89" s="15" t="str">
        <f>IF('Original State Table'!AE90="x", "x", IF('Original State Table'!AE90=1,'Original State Table'!AE$4,("!"&amp;'Original State Table'!AE$4)))</f>
        <v>!BMDR</v>
      </c>
      <c r="AF89" s="15" t="str">
        <f>IF('Original State Table'!AF90="x", "x", IF('Original State Table'!AF90=1,'Original State Table'!AF$4,("!"&amp;'Original State Table'!AF$4)))</f>
        <v>!Write_GPR</v>
      </c>
      <c r="AG89" s="15" t="str">
        <f>IF('Original State Table'!AG90="x", "x", IF('Original State Table'!AG90=1,'Original State Table'!AG$4,("!"&amp;'Original State Table'!AG$4)))</f>
        <v>!Read_MM</v>
      </c>
      <c r="AH89" s="15" t="str">
        <f>IF('Original State Table'!AH90="x", "x", IF('Original State Table'!AH90=1,'Original State Table'!AH$4,("!"&amp;'Original State Table'!AH$4)))</f>
        <v>!Write_MM</v>
      </c>
      <c r="AI89" s="15" t="str">
        <f>IF('Original State Table'!AI90="x", "x", IF('Original State Table'!AI90=1,'Original State Table'!AI$4,("!"&amp;'Original State Table'!AI$4)))</f>
        <v>!Zin</v>
      </c>
      <c r="AJ89" s="15" t="str">
        <f>IF('Original State Table'!AJ90="x", "x", IF('Original State Table'!AJ90=1,'Original State Table'!AJ$4,("!"&amp;'Original State Table'!AJ$4)))</f>
        <v>!Z4</v>
      </c>
      <c r="AK89" s="15" t="str">
        <f>IF('Original State Table'!AK90="x", "x", IF('Original State Table'!AK90=1,'Original State Table'!AK$4,("!"&amp;'Original State Table'!AK$4)))</f>
        <v>!Zbus</v>
      </c>
      <c r="AL89" s="15" t="str">
        <f>IF('Original State Table'!AL90="x", "x", IF('Original State Table'!AL90=1,'Original State Table'!AL$4,("!"&amp;'Original State Table'!AL$4)))</f>
        <v>!Yin</v>
      </c>
      <c r="AM89" s="15" t="str">
        <f>IF('Original State Table'!AM90="x", "x", IF('Original State Table'!AM90=1,'Original State Table'!AM$4,("!"&amp;'Original State Table'!AM$4)))</f>
        <v>!ALU/Add</v>
      </c>
      <c r="AN89" s="15" t="str">
        <f>IF('Original State Table'!AN90="x", "x", IF('Original State Table'!AN90=1,'Original State Table'!AN$4,("!"&amp;'Original State Table'!AN$4)))</f>
        <v>MAR in</v>
      </c>
      <c r="AO89" s="15" t="str">
        <f>IF('Original State Table'!AO90="x", "x", IF('Original State Table'!AO90=1,'Original State Table'!AO$4,("!"&amp;'Original State Table'!AO$4)))</f>
        <v>!WFMC</v>
      </c>
      <c r="AP89" s="15" t="str">
        <f>IF('Original State Table'!AP90="x", "x", IF('Original State Table'!AP90=1,'Original State Table'!AP$4,("!"&amp;'Original State Table'!AP$4)))</f>
        <v>!ALU/Not</v>
      </c>
      <c r="AQ89" s="15" t="str">
        <f>IF('Original State Table'!AQ90="x", "x", IF('Original State Table'!AQ90=1,'Original State Table'!AQ$4,("!"&amp;'Original State Table'!AQ$4)))</f>
        <v>!MDR in</v>
      </c>
      <c r="AR89" s="15" t="str">
        <f>IF('Original State Table'!AR90="x", "x", IF('Original State Table'!AR90=1,'Original State Table'!AR$4,("!"&amp;'Original State Table'!AR$4)))</f>
        <v>!PC in</v>
      </c>
      <c r="AS89" s="15" t="str">
        <f>IF('Original State Table'!AS90="x", "x", IF('Original State Table'!AS90=1,'Original State Table'!AS$4,("!"&amp;'Original State Table'!AS$4)))</f>
        <v>!Trap</v>
      </c>
      <c r="AT89" s="15" t="str">
        <f>IF('Original State Table'!AT90="x", "x", IF('Original State Table'!AT90=1,'Original State Table'!AT$4,("!"&amp;'Original State Table'!AT$4)))</f>
        <v>!PSW in</v>
      </c>
      <c r="AU89" s="15" t="str">
        <f>IF('Original State Table'!AU90="x", "x", IF('Original State Table'!AU90=1,'Original State Table'!AU$4,("!"&amp;'Original State Table'!AU$4)))</f>
        <v>!Timer Set</v>
      </c>
      <c r="AV89" s="15" t="str">
        <f>IF('Original State Table'!AV90="x", "x", IF('Original State Table'!AV90=1,'Original State Table'!AV$4,("!"&amp;'Original State Table'!AV$4)))</f>
        <v>!ALU/Lshift</v>
      </c>
      <c r="AW89" s="15" t="str">
        <f>IF('Original State Table'!AW90="x", "x", IF('Original State Table'!AW90=1,'Original State Table'!AW$4,("!"&amp;'Original State Table'!AW$4)))</f>
        <v>!ALU/rshift</v>
      </c>
      <c r="AX89" s="15" t="str">
        <f>IF('Original State Table'!AX90="x", "x", IF('Original State Table'!AX90=1,'Original State Table'!AX$4,("!"&amp;'Original State Table'!AX$4)))</f>
        <v>!ALU/And</v>
      </c>
      <c r="AY89" s="15" t="str">
        <f>IF('Original State Table'!AY90="x", "x", IF('Original State Table'!AY90=1,'Original State Table'!AY$4,("!"&amp;'Original State Table'!AY$4)))</f>
        <v>!ALU/or</v>
      </c>
      <c r="AZ89" s="15" t="str">
        <f>IF('Original State Table'!AZ90="x", "x", IF('Original State Table'!AZ90=1,'Original State Table'!AZ$4,("!"&amp;'Original State Table'!AZ$4)))</f>
        <v>!ALU/inc</v>
      </c>
      <c r="BA89" s="15" t="str">
        <f>IF('Original State Table'!BA90="x", "x", IF('Original State Table'!BA90=1,'Original State Table'!BA$4,("!"&amp;'Original State Table'!BA$4)))</f>
        <v>!ALU/sub</v>
      </c>
      <c r="BB89" s="15" t="str">
        <f>IF('Original State Table'!BB90="x", "x", IF('Original State Table'!BB90=1,'Original State Table'!BB$4,("!"&amp;'Original State Table'!BB$4)))</f>
        <v>!PSWbus</v>
      </c>
      <c r="BC89" s="15" t="str">
        <f>IF('Original State Table'!BC90="x", "x", IF('Original State Table'!BC90=1,'Original State Table'!BC$4,("!"&amp;'Original State Table'!BC$4)))</f>
        <v>ROMbus</v>
      </c>
      <c r="BD89" s="15" t="str">
        <f>IF('Original State Table'!BD90="x", "x", IF('Original State Table'!BD90=1,'Original State Table'!BD$4,("!"&amp;'Original State Table'!BD$4)))</f>
        <v>!R2</v>
      </c>
      <c r="BE89" s="15" t="str">
        <f>IF('Original State Table'!BE90="x", "x", IF('Original State Table'!BE90=1,'Original State Table'!BE$4,("!"&amp;'Original State Table'!BE$4)))</f>
        <v>!R1</v>
      </c>
      <c r="BF89" s="15" t="str">
        <f>IF('Original State Table'!BF90="x", "x", IF('Original State Table'!BF90=1,'Original State Table'!BF$4,("!"&amp;'Original State Table'!BF$4)))</f>
        <v>!R0</v>
      </c>
    </row>
    <row r="90" spans="2:58" s="17" customFormat="1" x14ac:dyDescent="0.3">
      <c r="B90" s="22" t="s">
        <v>113</v>
      </c>
      <c r="C90" s="14" t="str">
        <f>IF('Original State Table'!C91="x", "x", IF('Original State Table'!C91=1,'Original State Table'!C$4,("!"&amp;'Original State Table'!C$4)))</f>
        <v>Q5</v>
      </c>
      <c r="D90" s="15" t="str">
        <f>IF('Original State Table'!D91="x", "x", IF('Original State Table'!D91=1,'Original State Table'!D$4,("!"&amp;'Original State Table'!D$4)))</f>
        <v>!Q4</v>
      </c>
      <c r="E90" s="15" t="str">
        <f>IF('Original State Table'!E91="x", "x", IF('Original State Table'!E91=1,'Original State Table'!E$4,("!"&amp;'Original State Table'!E$4)))</f>
        <v>Q3</v>
      </c>
      <c r="F90" s="15" t="str">
        <f>IF('Original State Table'!F91="x", "x", IF('Original State Table'!F91=1,'Original State Table'!F$4,("!"&amp;'Original State Table'!F$4)))</f>
        <v>Q2</v>
      </c>
      <c r="G90" s="15" t="str">
        <f>IF('Original State Table'!G91="x", "x", IF('Original State Table'!G91=1,'Original State Table'!G$4,("!"&amp;'Original State Table'!G$4)))</f>
        <v>!Q1</v>
      </c>
      <c r="H90" s="16" t="str">
        <f>IF('Original State Table'!H91="x", "x", IF('Original State Table'!H91=1,'Original State Table'!H$4,("!"&amp;'Original State Table'!H$4)))</f>
        <v>Q0</v>
      </c>
      <c r="I90" s="14" t="str">
        <f>IF('Original State Table'!I91="x", "x", IF('Original State Table'!I91=1,'Original State Table'!I$4,("!"&amp;'Original State Table'!I$4)))</f>
        <v>x</v>
      </c>
      <c r="J90" s="15" t="str">
        <f>IF('Original State Table'!J91="x", "x", IF('Original State Table'!J91=1,'Original State Table'!J$4,("!"&amp;'Original State Table'!J$4)))</f>
        <v>x</v>
      </c>
      <c r="K90" s="15" t="str">
        <f>IF('Original State Table'!K91="x", "x", IF('Original State Table'!K91=1,'Original State Table'!K$4,("!"&amp;'Original State Table'!K$4)))</f>
        <v>x</v>
      </c>
      <c r="L90" s="15" t="str">
        <f>IF('Original State Table'!L91="x", "x", IF('Original State Table'!L91=1,'Original State Table'!L$4,("!"&amp;'Original State Table'!L$4)))</f>
        <v>x</v>
      </c>
      <c r="M90" s="15" t="str">
        <f>IF('Original State Table'!M91="x", "x", IF('Original State Table'!M91=1,'Original State Table'!M$4,("!"&amp;'Original State Table'!M$4)))</f>
        <v>x</v>
      </c>
      <c r="N90" s="15" t="str">
        <f>IF('Original State Table'!N91="x", "x", IF('Original State Table'!N91=1,'Original State Table'!N$4,("!"&amp;'Original State Table'!N$4)))</f>
        <v>x</v>
      </c>
      <c r="O90" s="15" t="str">
        <f>IF('Original State Table'!O91="x", "x", IF('Original State Table'!O91=1,'Original State Table'!O$4,("!"&amp;'Original State Table'!O$4)))</f>
        <v>x</v>
      </c>
      <c r="P90" s="16" t="str">
        <f>IF('Original State Table'!P91="x", "x", IF('Original State Table'!P91=1,'Original State Table'!P$4,("!"&amp;'Original State Table'!P$4)))</f>
        <v>x</v>
      </c>
      <c r="Q90" s="22" t="s">
        <v>114</v>
      </c>
      <c r="R90" s="14" t="str">
        <f>IF('Original State Table'!R91="x", "x", IF('Original State Table'!R91=1,'Original State Table'!R$4,("!"&amp;'Original State Table'!R$4)))</f>
        <v>Q5</v>
      </c>
      <c r="S90" s="15" t="str">
        <f>IF('Original State Table'!S91="x", "x", IF('Original State Table'!S91=1,'Original State Table'!S$4,("!"&amp;'Original State Table'!S$4)))</f>
        <v>!Q4</v>
      </c>
      <c r="T90" s="15" t="str">
        <f>IF('Original State Table'!T91="x", "x", IF('Original State Table'!T91=1,'Original State Table'!T$4,("!"&amp;'Original State Table'!T$4)))</f>
        <v>Q3</v>
      </c>
      <c r="U90" s="15" t="str">
        <f>IF('Original State Table'!U91="x", "x", IF('Original State Table'!U91=1,'Original State Table'!U$4,("!"&amp;'Original State Table'!U$4)))</f>
        <v>Q2</v>
      </c>
      <c r="V90" s="15" t="str">
        <f>IF('Original State Table'!V91="x", "x", IF('Original State Table'!V91=1,'Original State Table'!V$4,("!"&amp;'Original State Table'!V$4)))</f>
        <v>Q1</v>
      </c>
      <c r="W90" s="16" t="str">
        <f>IF('Original State Table'!W91="x", "x", IF('Original State Table'!W91=1,'Original State Table'!W$4,("!"&amp;'Original State Table'!W$4)))</f>
        <v>!Q0</v>
      </c>
      <c r="X90" s="14" t="str">
        <f>IF('Original State Table'!X91="x", "x", IF('Original State Table'!X91=1,'Original State Table'!X$4,("!"&amp;'Original State Table'!X$4)))</f>
        <v>!Encode0</v>
      </c>
      <c r="Y90" s="15" t="str">
        <f>IF('Original State Table'!Y91="x", "x", IF('Original State Table'!Y91=1,'Original State Table'!Y$4,("!"&amp;'Original State Table'!Y$4)))</f>
        <v>!Encode1</v>
      </c>
      <c r="Z90" s="15" t="str">
        <f>IF('Original State Table'!Z91="x", "x", IF('Original State Table'!Z91=1,'Original State Table'!Z$4,("!"&amp;'Original State Table'!Z$4)))</f>
        <v>!Encode2</v>
      </c>
      <c r="AA90" s="15" t="str">
        <f>IF('Original State Table'!AA91="x", "x", IF('Original State Table'!AA91=1,'Original State Table'!AA$4,("!"&amp;'Original State Table'!AA$4)))</f>
        <v>x</v>
      </c>
      <c r="AB90" s="15" t="str">
        <f>IF('Original State Table'!AB91="x", "x", IF('Original State Table'!AB91=1,'Original State Table'!AB$4,("!"&amp;'Original State Table'!AB$4)))</f>
        <v>x</v>
      </c>
      <c r="AC90" s="15" t="str">
        <f>IF('Original State Table'!AC91="x", "x", IF('Original State Table'!AC91=1,'Original State Table'!AC$4,("!"&amp;'Original State Table'!AC$4)))</f>
        <v>!BGPR</v>
      </c>
      <c r="AD90" s="15" t="str">
        <f>IF('Original State Table'!AD91="x", "x", IF('Original State Table'!AD91=1,'Original State Table'!AD$4,("!"&amp;'Original State Table'!AD$4)))</f>
        <v>BPC</v>
      </c>
      <c r="AE90" s="15" t="str">
        <f>IF('Original State Table'!AE91="x", "x", IF('Original State Table'!AE91=1,'Original State Table'!AE$4,("!"&amp;'Original State Table'!AE$4)))</f>
        <v>!BMDR</v>
      </c>
      <c r="AF90" s="15" t="str">
        <f>IF('Original State Table'!AF91="x", "x", IF('Original State Table'!AF91=1,'Original State Table'!AF$4,("!"&amp;'Original State Table'!AF$4)))</f>
        <v>!Write_GPR</v>
      </c>
      <c r="AG90" s="15" t="str">
        <f>IF('Original State Table'!AG91="x", "x", IF('Original State Table'!AG91=1,'Original State Table'!AG$4,("!"&amp;'Original State Table'!AG$4)))</f>
        <v>!Read_MM</v>
      </c>
      <c r="AH90" s="15" t="str">
        <f>IF('Original State Table'!AH91="x", "x", IF('Original State Table'!AH91=1,'Original State Table'!AH$4,("!"&amp;'Original State Table'!AH$4)))</f>
        <v>Write_MM</v>
      </c>
      <c r="AI90" s="15" t="str">
        <f>IF('Original State Table'!AI91="x", "x", IF('Original State Table'!AI91=1,'Original State Table'!AI$4,("!"&amp;'Original State Table'!AI$4)))</f>
        <v>!Zin</v>
      </c>
      <c r="AJ90" s="15" t="str">
        <f>IF('Original State Table'!AJ91="x", "x", IF('Original State Table'!AJ91=1,'Original State Table'!AJ$4,("!"&amp;'Original State Table'!AJ$4)))</f>
        <v>!Z4</v>
      </c>
      <c r="AK90" s="15" t="str">
        <f>IF('Original State Table'!AK91="x", "x", IF('Original State Table'!AK91=1,'Original State Table'!AK$4,("!"&amp;'Original State Table'!AK$4)))</f>
        <v>!Zbus</v>
      </c>
      <c r="AL90" s="15" t="str">
        <f>IF('Original State Table'!AL91="x", "x", IF('Original State Table'!AL91=1,'Original State Table'!AL$4,("!"&amp;'Original State Table'!AL$4)))</f>
        <v>!Yin</v>
      </c>
      <c r="AM90" s="15" t="str">
        <f>IF('Original State Table'!AM91="x", "x", IF('Original State Table'!AM91=1,'Original State Table'!AM$4,("!"&amp;'Original State Table'!AM$4)))</f>
        <v>!ALU/Add</v>
      </c>
      <c r="AN90" s="15" t="str">
        <f>IF('Original State Table'!AN91="x", "x", IF('Original State Table'!AN91=1,'Original State Table'!AN$4,("!"&amp;'Original State Table'!AN$4)))</f>
        <v>!MAR in</v>
      </c>
      <c r="AO90" s="15" t="str">
        <f>IF('Original State Table'!AO91="x", "x", IF('Original State Table'!AO91=1,'Original State Table'!AO$4,("!"&amp;'Original State Table'!AO$4)))</f>
        <v>!WFMC</v>
      </c>
      <c r="AP90" s="15" t="str">
        <f>IF('Original State Table'!AP91="x", "x", IF('Original State Table'!AP91=1,'Original State Table'!AP$4,("!"&amp;'Original State Table'!AP$4)))</f>
        <v>!ALU/Not</v>
      </c>
      <c r="AQ90" s="15" t="str">
        <f>IF('Original State Table'!AQ91="x", "x", IF('Original State Table'!AQ91=1,'Original State Table'!AQ$4,("!"&amp;'Original State Table'!AQ$4)))</f>
        <v>MDR in</v>
      </c>
      <c r="AR90" s="15" t="str">
        <f>IF('Original State Table'!AR91="x", "x", IF('Original State Table'!AR91=1,'Original State Table'!AR$4,("!"&amp;'Original State Table'!AR$4)))</f>
        <v>!PC in</v>
      </c>
      <c r="AS90" s="15" t="str">
        <f>IF('Original State Table'!AS91="x", "x", IF('Original State Table'!AS91=1,'Original State Table'!AS$4,("!"&amp;'Original State Table'!AS$4)))</f>
        <v>!Trap</v>
      </c>
      <c r="AT90" s="15" t="str">
        <f>IF('Original State Table'!AT91="x", "x", IF('Original State Table'!AT91=1,'Original State Table'!AT$4,("!"&amp;'Original State Table'!AT$4)))</f>
        <v>!PSW in</v>
      </c>
      <c r="AU90" s="15" t="str">
        <f>IF('Original State Table'!AU91="x", "x", IF('Original State Table'!AU91=1,'Original State Table'!AU$4,("!"&amp;'Original State Table'!AU$4)))</f>
        <v>!Timer Set</v>
      </c>
      <c r="AV90" s="15" t="str">
        <f>IF('Original State Table'!AV91="x", "x", IF('Original State Table'!AV91=1,'Original State Table'!AV$4,("!"&amp;'Original State Table'!AV$4)))</f>
        <v>!ALU/Lshift</v>
      </c>
      <c r="AW90" s="15" t="str">
        <f>IF('Original State Table'!AW91="x", "x", IF('Original State Table'!AW91=1,'Original State Table'!AW$4,("!"&amp;'Original State Table'!AW$4)))</f>
        <v>!ALU/rshift</v>
      </c>
      <c r="AX90" s="15" t="str">
        <f>IF('Original State Table'!AX91="x", "x", IF('Original State Table'!AX91=1,'Original State Table'!AX$4,("!"&amp;'Original State Table'!AX$4)))</f>
        <v>!ALU/And</v>
      </c>
      <c r="AY90" s="15" t="str">
        <f>IF('Original State Table'!AY91="x", "x", IF('Original State Table'!AY91=1,'Original State Table'!AY$4,("!"&amp;'Original State Table'!AY$4)))</f>
        <v>!ALU/or</v>
      </c>
      <c r="AZ90" s="15" t="str">
        <f>IF('Original State Table'!AZ91="x", "x", IF('Original State Table'!AZ91=1,'Original State Table'!AZ$4,("!"&amp;'Original State Table'!AZ$4)))</f>
        <v>!ALU/inc</v>
      </c>
      <c r="BA90" s="15" t="str">
        <f>IF('Original State Table'!BA91="x", "x", IF('Original State Table'!BA91=1,'Original State Table'!BA$4,("!"&amp;'Original State Table'!BA$4)))</f>
        <v>!ALU/sub</v>
      </c>
      <c r="BB90" s="15" t="str">
        <f>IF('Original State Table'!BB91="x", "x", IF('Original State Table'!BB91=1,'Original State Table'!BB$4,("!"&amp;'Original State Table'!BB$4)))</f>
        <v>!PSWbus</v>
      </c>
      <c r="BC90" s="15" t="str">
        <f>IF('Original State Table'!BC91="x", "x", IF('Original State Table'!BC91=1,'Original State Table'!BC$4,("!"&amp;'Original State Table'!BC$4)))</f>
        <v>!ROMbus</v>
      </c>
      <c r="BD90" s="15" t="str">
        <f>IF('Original State Table'!BD91="x", "x", IF('Original State Table'!BD91=1,'Original State Table'!BD$4,("!"&amp;'Original State Table'!BD$4)))</f>
        <v>!R2</v>
      </c>
      <c r="BE90" s="15" t="str">
        <f>IF('Original State Table'!BE91="x", "x", IF('Original State Table'!BE91=1,'Original State Table'!BE$4,("!"&amp;'Original State Table'!BE$4)))</f>
        <v>!R1</v>
      </c>
      <c r="BF90" s="15" t="str">
        <f>IF('Original State Table'!BF91="x", "x", IF('Original State Table'!BF91=1,'Original State Table'!BF$4,("!"&amp;'Original State Table'!BF$4)))</f>
        <v>!R0</v>
      </c>
    </row>
    <row r="91" spans="2:58" s="17" customFormat="1" x14ac:dyDescent="0.3">
      <c r="B91" s="22" t="s">
        <v>114</v>
      </c>
      <c r="C91" s="14" t="str">
        <f>IF('Original State Table'!C92="x", "x", IF('Original State Table'!C92=1,'Original State Table'!C$4,("!"&amp;'Original State Table'!C$4)))</f>
        <v>Q5</v>
      </c>
      <c r="D91" s="15" t="str">
        <f>IF('Original State Table'!D92="x", "x", IF('Original State Table'!D92=1,'Original State Table'!D$4,("!"&amp;'Original State Table'!D$4)))</f>
        <v>!Q4</v>
      </c>
      <c r="E91" s="15" t="str">
        <f>IF('Original State Table'!E92="x", "x", IF('Original State Table'!E92=1,'Original State Table'!E$4,("!"&amp;'Original State Table'!E$4)))</f>
        <v>Q3</v>
      </c>
      <c r="F91" s="15" t="str">
        <f>IF('Original State Table'!F92="x", "x", IF('Original State Table'!F92=1,'Original State Table'!F$4,("!"&amp;'Original State Table'!F$4)))</f>
        <v>Q2</v>
      </c>
      <c r="G91" s="15" t="str">
        <f>IF('Original State Table'!G92="x", "x", IF('Original State Table'!G92=1,'Original State Table'!G$4,("!"&amp;'Original State Table'!G$4)))</f>
        <v>Q1</v>
      </c>
      <c r="H91" s="16" t="str">
        <f>IF('Original State Table'!H92="x", "x", IF('Original State Table'!H92=1,'Original State Table'!H$4,("!"&amp;'Original State Table'!H$4)))</f>
        <v>!Q0</v>
      </c>
      <c r="I91" s="14" t="str">
        <f>IF('Original State Table'!I92="x", "x", IF('Original State Table'!I92=1,'Original State Table'!I$4,("!"&amp;'Original State Table'!I$4)))</f>
        <v>x</v>
      </c>
      <c r="J91" s="15" t="str">
        <f>IF('Original State Table'!J92="x", "x", IF('Original State Table'!J92=1,'Original State Table'!J$4,("!"&amp;'Original State Table'!J$4)))</f>
        <v>x</v>
      </c>
      <c r="K91" s="15" t="str">
        <f>IF('Original State Table'!K92="x", "x", IF('Original State Table'!K92=1,'Original State Table'!K$4,("!"&amp;'Original State Table'!K$4)))</f>
        <v>x</v>
      </c>
      <c r="L91" s="15" t="str">
        <f>IF('Original State Table'!L92="x", "x", IF('Original State Table'!L92=1,'Original State Table'!L$4,("!"&amp;'Original State Table'!L$4)))</f>
        <v>x</v>
      </c>
      <c r="M91" s="15" t="str">
        <f>IF('Original State Table'!M92="x", "x", IF('Original State Table'!M92=1,'Original State Table'!M$4,("!"&amp;'Original State Table'!M$4)))</f>
        <v>x</v>
      </c>
      <c r="N91" s="15" t="str">
        <f>IF('Original State Table'!N92="x", "x", IF('Original State Table'!N92=1,'Original State Table'!N$4,("!"&amp;'Original State Table'!N$4)))</f>
        <v>x</v>
      </c>
      <c r="O91" s="15" t="str">
        <f>IF('Original State Table'!O92="x", "x", IF('Original State Table'!O92=1,'Original State Table'!O$4,("!"&amp;'Original State Table'!O$4)))</f>
        <v>x</v>
      </c>
      <c r="P91" s="16" t="str">
        <f>IF('Original State Table'!P92="x", "x", IF('Original State Table'!P92=1,'Original State Table'!P$4,("!"&amp;'Original State Table'!P$4)))</f>
        <v>x</v>
      </c>
      <c r="Q91" s="22" t="s">
        <v>115</v>
      </c>
      <c r="R91" s="14" t="str">
        <f>IF('Original State Table'!R92="x", "x", IF('Original State Table'!R92=1,'Original State Table'!R$4,("!"&amp;'Original State Table'!R$4)))</f>
        <v>Q5</v>
      </c>
      <c r="S91" s="15" t="str">
        <f>IF('Original State Table'!S92="x", "x", IF('Original State Table'!S92=1,'Original State Table'!S$4,("!"&amp;'Original State Table'!S$4)))</f>
        <v>!Q4</v>
      </c>
      <c r="T91" s="15" t="str">
        <f>IF('Original State Table'!T92="x", "x", IF('Original State Table'!T92=1,'Original State Table'!T$4,("!"&amp;'Original State Table'!T$4)))</f>
        <v>Q3</v>
      </c>
      <c r="U91" s="15" t="str">
        <f>IF('Original State Table'!U92="x", "x", IF('Original State Table'!U92=1,'Original State Table'!U$4,("!"&amp;'Original State Table'!U$4)))</f>
        <v>Q2</v>
      </c>
      <c r="V91" s="15" t="str">
        <f>IF('Original State Table'!V92="x", "x", IF('Original State Table'!V92=1,'Original State Table'!V$4,("!"&amp;'Original State Table'!V$4)))</f>
        <v>Q1</v>
      </c>
      <c r="W91" s="16" t="str">
        <f>IF('Original State Table'!W92="x", "x", IF('Original State Table'!W92=1,'Original State Table'!W$4,("!"&amp;'Original State Table'!W$4)))</f>
        <v>Q0</v>
      </c>
      <c r="X91" s="14" t="str">
        <f>IF('Original State Table'!X92="x", "x", IF('Original State Table'!X92=1,'Original State Table'!X$4,("!"&amp;'Original State Table'!X$4)))</f>
        <v>!Encode0</v>
      </c>
      <c r="Y91" s="15" t="str">
        <f>IF('Original State Table'!Y92="x", "x", IF('Original State Table'!Y92=1,'Original State Table'!Y$4,("!"&amp;'Original State Table'!Y$4)))</f>
        <v>!Encode1</v>
      </c>
      <c r="Z91" s="15" t="str">
        <f>IF('Original State Table'!Z92="x", "x", IF('Original State Table'!Z92=1,'Original State Table'!Z$4,("!"&amp;'Original State Table'!Z$4)))</f>
        <v>!Encode2</v>
      </c>
      <c r="AA91" s="15" t="str">
        <f>IF('Original State Table'!AA92="x", "x", IF('Original State Table'!AA92=1,'Original State Table'!AA$4,("!"&amp;'Original State Table'!AA$4)))</f>
        <v>x</v>
      </c>
      <c r="AB91" s="15" t="str">
        <f>IF('Original State Table'!AB92="x", "x", IF('Original State Table'!AB92=1,'Original State Table'!AB$4,("!"&amp;'Original State Table'!AB$4)))</f>
        <v>x</v>
      </c>
      <c r="AC91" s="15" t="str">
        <f>IF('Original State Table'!AC92="x", "x", IF('Original State Table'!AC92=1,'Original State Table'!AC$4,("!"&amp;'Original State Table'!AC$4)))</f>
        <v>!BGPR</v>
      </c>
      <c r="AD91" s="15" t="str">
        <f>IF('Original State Table'!AD92="x", "x", IF('Original State Table'!AD92=1,'Original State Table'!AD$4,("!"&amp;'Original State Table'!AD$4)))</f>
        <v>!BPC</v>
      </c>
      <c r="AE91" s="15" t="str">
        <f>IF('Original State Table'!AE92="x", "x", IF('Original State Table'!AE92=1,'Original State Table'!AE$4,("!"&amp;'Original State Table'!AE$4)))</f>
        <v>!BMDR</v>
      </c>
      <c r="AF91" s="15" t="str">
        <f>IF('Original State Table'!AF92="x", "x", IF('Original State Table'!AF92=1,'Original State Table'!AF$4,("!"&amp;'Original State Table'!AF$4)))</f>
        <v>!Write_GPR</v>
      </c>
      <c r="AG91" s="15" t="str">
        <f>IF('Original State Table'!AG92="x", "x", IF('Original State Table'!AG92=1,'Original State Table'!AG$4,("!"&amp;'Original State Table'!AG$4)))</f>
        <v>!Read_MM</v>
      </c>
      <c r="AH91" s="15" t="str">
        <f>IF('Original State Table'!AH92="x", "x", IF('Original State Table'!AH92=1,'Original State Table'!AH$4,("!"&amp;'Original State Table'!AH$4)))</f>
        <v>!Write_MM</v>
      </c>
      <c r="AI91" s="15" t="str">
        <f>IF('Original State Table'!AI92="x", "x", IF('Original State Table'!AI92=1,'Original State Table'!AI$4,("!"&amp;'Original State Table'!AI$4)))</f>
        <v>!Zin</v>
      </c>
      <c r="AJ91" s="15" t="str">
        <f>IF('Original State Table'!AJ92="x", "x", IF('Original State Table'!AJ92=1,'Original State Table'!AJ$4,("!"&amp;'Original State Table'!AJ$4)))</f>
        <v>!Z4</v>
      </c>
      <c r="AK91" s="15" t="str">
        <f>IF('Original State Table'!AK92="x", "x", IF('Original State Table'!AK92=1,'Original State Table'!AK$4,("!"&amp;'Original State Table'!AK$4)))</f>
        <v>!Zbus</v>
      </c>
      <c r="AL91" s="15" t="str">
        <f>IF('Original State Table'!AL92="x", "x", IF('Original State Table'!AL92=1,'Original State Table'!AL$4,("!"&amp;'Original State Table'!AL$4)))</f>
        <v>!Yin</v>
      </c>
      <c r="AM91" s="15" t="str">
        <f>IF('Original State Table'!AM92="x", "x", IF('Original State Table'!AM92=1,'Original State Table'!AM$4,("!"&amp;'Original State Table'!AM$4)))</f>
        <v>!ALU/Add</v>
      </c>
      <c r="AN91" s="15" t="str">
        <f>IF('Original State Table'!AN92="x", "x", IF('Original State Table'!AN92=1,'Original State Table'!AN$4,("!"&amp;'Original State Table'!AN$4)))</f>
        <v>!MAR in</v>
      </c>
      <c r="AO91" s="15" t="str">
        <f>IF('Original State Table'!AO92="x", "x", IF('Original State Table'!AO92=1,'Original State Table'!AO$4,("!"&amp;'Original State Table'!AO$4)))</f>
        <v>WFMC</v>
      </c>
      <c r="AP91" s="15" t="str">
        <f>IF('Original State Table'!AP92="x", "x", IF('Original State Table'!AP92=1,'Original State Table'!AP$4,("!"&amp;'Original State Table'!AP$4)))</f>
        <v>!ALU/Not</v>
      </c>
      <c r="AQ91" s="15" t="str">
        <f>IF('Original State Table'!AQ92="x", "x", IF('Original State Table'!AQ92=1,'Original State Table'!AQ$4,("!"&amp;'Original State Table'!AQ$4)))</f>
        <v>!MDR in</v>
      </c>
      <c r="AR91" s="15" t="str">
        <f>IF('Original State Table'!AR92="x", "x", IF('Original State Table'!AR92=1,'Original State Table'!AR$4,("!"&amp;'Original State Table'!AR$4)))</f>
        <v>!PC in</v>
      </c>
      <c r="AS91" s="15" t="str">
        <f>IF('Original State Table'!AS92="x", "x", IF('Original State Table'!AS92=1,'Original State Table'!AS$4,("!"&amp;'Original State Table'!AS$4)))</f>
        <v>!Trap</v>
      </c>
      <c r="AT91" s="15" t="str">
        <f>IF('Original State Table'!AT92="x", "x", IF('Original State Table'!AT92=1,'Original State Table'!AT$4,("!"&amp;'Original State Table'!AT$4)))</f>
        <v>!PSW in</v>
      </c>
      <c r="AU91" s="15" t="str">
        <f>IF('Original State Table'!AU92="x", "x", IF('Original State Table'!AU92=1,'Original State Table'!AU$4,("!"&amp;'Original State Table'!AU$4)))</f>
        <v>!Timer Set</v>
      </c>
      <c r="AV91" s="15" t="str">
        <f>IF('Original State Table'!AV92="x", "x", IF('Original State Table'!AV92=1,'Original State Table'!AV$4,("!"&amp;'Original State Table'!AV$4)))</f>
        <v>!ALU/Lshift</v>
      </c>
      <c r="AW91" s="15" t="str">
        <f>IF('Original State Table'!AW92="x", "x", IF('Original State Table'!AW92=1,'Original State Table'!AW$4,("!"&amp;'Original State Table'!AW$4)))</f>
        <v>!ALU/rshift</v>
      </c>
      <c r="AX91" s="15" t="str">
        <f>IF('Original State Table'!AX92="x", "x", IF('Original State Table'!AX92=1,'Original State Table'!AX$4,("!"&amp;'Original State Table'!AX$4)))</f>
        <v>!ALU/And</v>
      </c>
      <c r="AY91" s="15" t="str">
        <f>IF('Original State Table'!AY92="x", "x", IF('Original State Table'!AY92=1,'Original State Table'!AY$4,("!"&amp;'Original State Table'!AY$4)))</f>
        <v>!ALU/or</v>
      </c>
      <c r="AZ91" s="15" t="str">
        <f>IF('Original State Table'!AZ92="x", "x", IF('Original State Table'!AZ92=1,'Original State Table'!AZ$4,("!"&amp;'Original State Table'!AZ$4)))</f>
        <v>!ALU/inc</v>
      </c>
      <c r="BA91" s="15" t="str">
        <f>IF('Original State Table'!BA92="x", "x", IF('Original State Table'!BA92=1,'Original State Table'!BA$4,("!"&amp;'Original State Table'!BA$4)))</f>
        <v>!ALU/sub</v>
      </c>
      <c r="BB91" s="15" t="str">
        <f>IF('Original State Table'!BB92="x", "x", IF('Original State Table'!BB92=1,'Original State Table'!BB$4,("!"&amp;'Original State Table'!BB$4)))</f>
        <v>!PSWbus</v>
      </c>
      <c r="BC91" s="15" t="str">
        <f>IF('Original State Table'!BC92="x", "x", IF('Original State Table'!BC92=1,'Original State Table'!BC$4,("!"&amp;'Original State Table'!BC$4)))</f>
        <v>!ROMbus</v>
      </c>
      <c r="BD91" s="15" t="str">
        <f>IF('Original State Table'!BD92="x", "x", IF('Original State Table'!BD92=1,'Original State Table'!BD$4,("!"&amp;'Original State Table'!BD$4)))</f>
        <v>!R2</v>
      </c>
      <c r="BE91" s="15" t="str">
        <f>IF('Original State Table'!BE92="x", "x", IF('Original State Table'!BE92=1,'Original State Table'!BE$4,("!"&amp;'Original State Table'!BE$4)))</f>
        <v>!R1</v>
      </c>
      <c r="BF91" s="15" t="str">
        <f>IF('Original State Table'!BF92="x", "x", IF('Original State Table'!BF92=1,'Original State Table'!BF$4,("!"&amp;'Original State Table'!BF$4)))</f>
        <v>!R0</v>
      </c>
    </row>
    <row r="92" spans="2:58" s="17" customFormat="1" hidden="1" x14ac:dyDescent="0.3">
      <c r="B92" s="22" t="s">
        <v>115</v>
      </c>
      <c r="C92" s="14" t="str">
        <f>IF('Original State Table'!C93="x", "x", IF('Original State Table'!C93=1,'Original State Table'!C$4,("!"&amp;'Original State Table'!C$4)))</f>
        <v>Q5</v>
      </c>
      <c r="D92" s="15" t="str">
        <f>IF('Original State Table'!D93="x", "x", IF('Original State Table'!D93=1,'Original State Table'!D$4,("!"&amp;'Original State Table'!D$4)))</f>
        <v>!Q4</v>
      </c>
      <c r="E92" s="15" t="str">
        <f>IF('Original State Table'!E93="x", "x", IF('Original State Table'!E93=1,'Original State Table'!E$4,("!"&amp;'Original State Table'!E$4)))</f>
        <v>Q3</v>
      </c>
      <c r="F92" s="15" t="str">
        <f>IF('Original State Table'!F93="x", "x", IF('Original State Table'!F93=1,'Original State Table'!F$4,("!"&amp;'Original State Table'!F$4)))</f>
        <v>Q2</v>
      </c>
      <c r="G92" s="15" t="str">
        <f>IF('Original State Table'!G93="x", "x", IF('Original State Table'!G93=1,'Original State Table'!G$4,("!"&amp;'Original State Table'!G$4)))</f>
        <v>Q1</v>
      </c>
      <c r="H92" s="16" t="str">
        <f>IF('Original State Table'!H93="x", "x", IF('Original State Table'!H93=1,'Original State Table'!H$4,("!"&amp;'Original State Table'!H$4)))</f>
        <v>Q0</v>
      </c>
      <c r="I92" s="14" t="str">
        <f>IF('Original State Table'!I93="x", "x", IF('Original State Table'!I93=1,'Original State Table'!I$4,("!"&amp;'Original State Table'!I$4)))</f>
        <v>x</v>
      </c>
      <c r="J92" s="15" t="str">
        <f>IF('Original State Table'!J93="x", "x", IF('Original State Table'!J93=1,'Original State Table'!J$4,("!"&amp;'Original State Table'!J$4)))</f>
        <v>x</v>
      </c>
      <c r="K92" s="15" t="str">
        <f>IF('Original State Table'!K93="x", "x", IF('Original State Table'!K93=1,'Original State Table'!K$4,("!"&amp;'Original State Table'!K$4)))</f>
        <v>x</v>
      </c>
      <c r="L92" s="15" t="str">
        <f>IF('Original State Table'!L93="x", "x", IF('Original State Table'!L93=1,'Original State Table'!L$4,("!"&amp;'Original State Table'!L$4)))</f>
        <v>x</v>
      </c>
      <c r="M92" s="15" t="str">
        <f>IF('Original State Table'!M93="x", "x", IF('Original State Table'!M93=1,'Original State Table'!M$4,("!"&amp;'Original State Table'!M$4)))</f>
        <v>x</v>
      </c>
      <c r="N92" s="15" t="str">
        <f>IF('Original State Table'!N93="x", "x", IF('Original State Table'!N93=1,'Original State Table'!N$4,("!"&amp;'Original State Table'!N$4)))</f>
        <v>x</v>
      </c>
      <c r="O92" s="15" t="str">
        <f>IF('Original State Table'!O93="x", "x", IF('Original State Table'!O93=1,'Original State Table'!O$4,("!"&amp;'Original State Table'!O$4)))</f>
        <v>x</v>
      </c>
      <c r="P92" s="16" t="str">
        <f>IF('Original State Table'!P93="x", "x", IF('Original State Table'!P93=1,'Original State Table'!P$4,("!"&amp;'Original State Table'!P$4)))</f>
        <v>x</v>
      </c>
      <c r="Q92" s="22" t="s">
        <v>116</v>
      </c>
      <c r="R92" s="14" t="str">
        <f>IF('Original State Table'!R93="x", "x", IF('Original State Table'!R93=1,'Original State Table'!R$4,("!"&amp;'Original State Table'!R$4)))</f>
        <v>Q5</v>
      </c>
      <c r="S92" s="15" t="str">
        <f>IF('Original State Table'!S93="x", "x", IF('Original State Table'!S93=1,'Original State Table'!S$4,("!"&amp;'Original State Table'!S$4)))</f>
        <v>Q4</v>
      </c>
      <c r="T92" s="15" t="str">
        <f>IF('Original State Table'!T93="x", "x", IF('Original State Table'!T93=1,'Original State Table'!T$4,("!"&amp;'Original State Table'!T$4)))</f>
        <v>!Q3</v>
      </c>
      <c r="U92" s="15" t="str">
        <f>IF('Original State Table'!U93="x", "x", IF('Original State Table'!U93=1,'Original State Table'!U$4,("!"&amp;'Original State Table'!U$4)))</f>
        <v>!Q2</v>
      </c>
      <c r="V92" s="15" t="str">
        <f>IF('Original State Table'!V93="x", "x", IF('Original State Table'!V93=1,'Original State Table'!V$4,("!"&amp;'Original State Table'!V$4)))</f>
        <v>!Q1</v>
      </c>
      <c r="W92" s="16" t="str">
        <f>IF('Original State Table'!W93="x", "x", IF('Original State Table'!W93=1,'Original State Table'!W$4,("!"&amp;'Original State Table'!W$4)))</f>
        <v>!Q0</v>
      </c>
      <c r="X92" s="14" t="str">
        <f>IF('Original State Table'!X93="x", "x", IF('Original State Table'!X93=1,'Original State Table'!X$4,("!"&amp;'Original State Table'!X$4)))</f>
        <v>!Encode0</v>
      </c>
      <c r="Y92" s="15" t="str">
        <f>IF('Original State Table'!Y93="x", "x", IF('Original State Table'!Y93=1,'Original State Table'!Y$4,("!"&amp;'Original State Table'!Y$4)))</f>
        <v>!Encode1</v>
      </c>
      <c r="Z92" s="15" t="str">
        <f>IF('Original State Table'!Z93="x", "x", IF('Original State Table'!Z93=1,'Original State Table'!Z$4,("!"&amp;'Original State Table'!Z$4)))</f>
        <v>!Encode2</v>
      </c>
      <c r="AA92" s="15" t="str">
        <f>IF('Original State Table'!AA93="x", "x", IF('Original State Table'!AA93=1,'Original State Table'!AA$4,("!"&amp;'Original State Table'!AA$4)))</f>
        <v>x</v>
      </c>
      <c r="AB92" s="15" t="str">
        <f>IF('Original State Table'!AB93="x", "x", IF('Original State Table'!AB93=1,'Original State Table'!AB$4,("!"&amp;'Original State Table'!AB$4)))</f>
        <v>x</v>
      </c>
      <c r="AC92" s="15" t="str">
        <f>IF('Original State Table'!AC93="x", "x", IF('Original State Table'!AC93=1,'Original State Table'!AC$4,("!"&amp;'Original State Table'!AC$4)))</f>
        <v>!BGPR</v>
      </c>
      <c r="AD92" s="15" t="str">
        <f>IF('Original State Table'!AD93="x", "x", IF('Original State Table'!AD93=1,'Original State Table'!AD$4,("!"&amp;'Original State Table'!AD$4)))</f>
        <v>!BPC</v>
      </c>
      <c r="AE92" s="15" t="str">
        <f>IF('Original State Table'!AE93="x", "x", IF('Original State Table'!AE93=1,'Original State Table'!AE$4,("!"&amp;'Original State Table'!AE$4)))</f>
        <v>!BMDR</v>
      </c>
      <c r="AF92" s="15" t="str">
        <f>IF('Original State Table'!AF93="x", "x", IF('Original State Table'!AF93=1,'Original State Table'!AF$4,("!"&amp;'Original State Table'!AF$4)))</f>
        <v>!Write_GPR</v>
      </c>
      <c r="AG92" s="15" t="str">
        <f>IF('Original State Table'!AG93="x", "x", IF('Original State Table'!AG93=1,'Original State Table'!AG$4,("!"&amp;'Original State Table'!AG$4)))</f>
        <v>Read_MM</v>
      </c>
      <c r="AH92" s="15" t="str">
        <f>IF('Original State Table'!AH93="x", "x", IF('Original State Table'!AH93=1,'Original State Table'!AH$4,("!"&amp;'Original State Table'!AH$4)))</f>
        <v>!Write_MM</v>
      </c>
      <c r="AI92" s="15" t="str">
        <f>IF('Original State Table'!AI93="x", "x", IF('Original State Table'!AI93=1,'Original State Table'!AI$4,("!"&amp;'Original State Table'!AI$4)))</f>
        <v>!Zin</v>
      </c>
      <c r="AJ92" s="15" t="str">
        <f>IF('Original State Table'!AJ93="x", "x", IF('Original State Table'!AJ93=1,'Original State Table'!AJ$4,("!"&amp;'Original State Table'!AJ$4)))</f>
        <v>!Z4</v>
      </c>
      <c r="AK92" s="15" t="str">
        <f>IF('Original State Table'!AK93="x", "x", IF('Original State Table'!AK93=1,'Original State Table'!AK$4,("!"&amp;'Original State Table'!AK$4)))</f>
        <v>!Zbus</v>
      </c>
      <c r="AL92" s="15" t="str">
        <f>IF('Original State Table'!AL93="x", "x", IF('Original State Table'!AL93=1,'Original State Table'!AL$4,("!"&amp;'Original State Table'!AL$4)))</f>
        <v>!Yin</v>
      </c>
      <c r="AM92" s="15" t="str">
        <f>IF('Original State Table'!AM93="x", "x", IF('Original State Table'!AM93=1,'Original State Table'!AM$4,("!"&amp;'Original State Table'!AM$4)))</f>
        <v>!ALU/Add</v>
      </c>
      <c r="AN92" s="15" t="str">
        <f>IF('Original State Table'!AN93="x", "x", IF('Original State Table'!AN93=1,'Original State Table'!AN$4,("!"&amp;'Original State Table'!AN$4)))</f>
        <v>MAR in</v>
      </c>
      <c r="AO92" s="15" t="str">
        <f>IF('Original State Table'!AO93="x", "x", IF('Original State Table'!AO93=1,'Original State Table'!AO$4,("!"&amp;'Original State Table'!AO$4)))</f>
        <v>!WFMC</v>
      </c>
      <c r="AP92" s="15" t="str">
        <f>IF('Original State Table'!AP93="x", "x", IF('Original State Table'!AP93=1,'Original State Table'!AP$4,("!"&amp;'Original State Table'!AP$4)))</f>
        <v>!ALU/Not</v>
      </c>
      <c r="AQ92" s="15" t="str">
        <f>IF('Original State Table'!AQ93="x", "x", IF('Original State Table'!AQ93=1,'Original State Table'!AQ$4,("!"&amp;'Original State Table'!AQ$4)))</f>
        <v>!MDR in</v>
      </c>
      <c r="AR92" s="15" t="str">
        <f>IF('Original State Table'!AR93="x", "x", IF('Original State Table'!AR93=1,'Original State Table'!AR$4,("!"&amp;'Original State Table'!AR$4)))</f>
        <v>!PC in</v>
      </c>
      <c r="AS92" s="15" t="str">
        <f>IF('Original State Table'!AS93="x", "x", IF('Original State Table'!AS93=1,'Original State Table'!AS$4,("!"&amp;'Original State Table'!AS$4)))</f>
        <v>!Trap</v>
      </c>
      <c r="AT92" s="15" t="str">
        <f>IF('Original State Table'!AT93="x", "x", IF('Original State Table'!AT93=1,'Original State Table'!AT$4,("!"&amp;'Original State Table'!AT$4)))</f>
        <v>!PSW in</v>
      </c>
      <c r="AU92" s="15" t="str">
        <f>IF('Original State Table'!AU93="x", "x", IF('Original State Table'!AU93=1,'Original State Table'!AU$4,("!"&amp;'Original State Table'!AU$4)))</f>
        <v>!Timer Set</v>
      </c>
      <c r="AV92" s="15" t="str">
        <f>IF('Original State Table'!AV93="x", "x", IF('Original State Table'!AV93=1,'Original State Table'!AV$4,("!"&amp;'Original State Table'!AV$4)))</f>
        <v>!ALU/Lshift</v>
      </c>
      <c r="AW92" s="15" t="str">
        <f>IF('Original State Table'!AW93="x", "x", IF('Original State Table'!AW93=1,'Original State Table'!AW$4,("!"&amp;'Original State Table'!AW$4)))</f>
        <v>!ALU/rshift</v>
      </c>
      <c r="AX92" s="15" t="str">
        <f>IF('Original State Table'!AX93="x", "x", IF('Original State Table'!AX93=1,'Original State Table'!AX$4,("!"&amp;'Original State Table'!AX$4)))</f>
        <v>!ALU/And</v>
      </c>
      <c r="AY92" s="15" t="str">
        <f>IF('Original State Table'!AY93="x", "x", IF('Original State Table'!AY93=1,'Original State Table'!AY$4,("!"&amp;'Original State Table'!AY$4)))</f>
        <v>!ALU/or</v>
      </c>
      <c r="AZ92" s="15" t="str">
        <f>IF('Original State Table'!AZ93="x", "x", IF('Original State Table'!AZ93=1,'Original State Table'!AZ$4,("!"&amp;'Original State Table'!AZ$4)))</f>
        <v>!ALU/inc</v>
      </c>
      <c r="BA92" s="15" t="str">
        <f>IF('Original State Table'!BA93="x", "x", IF('Original State Table'!BA93=1,'Original State Table'!BA$4,("!"&amp;'Original State Table'!BA$4)))</f>
        <v>!ALU/sub</v>
      </c>
      <c r="BB92" s="15" t="str">
        <f>IF('Original State Table'!BB93="x", "x", IF('Original State Table'!BB93=1,'Original State Table'!BB$4,("!"&amp;'Original State Table'!BB$4)))</f>
        <v>!PSWbus</v>
      </c>
      <c r="BC92" s="15" t="str">
        <f>IF('Original State Table'!BC93="x", "x", IF('Original State Table'!BC93=1,'Original State Table'!BC$4,("!"&amp;'Original State Table'!BC$4)))</f>
        <v>ROMbus</v>
      </c>
      <c r="BD92" s="15" t="str">
        <f>IF('Original State Table'!BD93="x", "x", IF('Original State Table'!BD93=1,'Original State Table'!BD$4,("!"&amp;'Original State Table'!BD$4)))</f>
        <v>!R2</v>
      </c>
      <c r="BE92" s="15" t="str">
        <f>IF('Original State Table'!BE93="x", "x", IF('Original State Table'!BE93=1,'Original State Table'!BE$4,("!"&amp;'Original State Table'!BE$4)))</f>
        <v>R1</v>
      </c>
      <c r="BF92" s="15" t="str">
        <f>IF('Original State Table'!BF93="x", "x", IF('Original State Table'!BF93=1,'Original State Table'!BF$4,("!"&amp;'Original State Table'!BF$4)))</f>
        <v>!R0</v>
      </c>
    </row>
    <row r="93" spans="2:58" s="17" customFormat="1" hidden="1" x14ac:dyDescent="0.3">
      <c r="B93" s="22" t="s">
        <v>116</v>
      </c>
      <c r="C93" s="14" t="str">
        <f>IF('Original State Table'!C94="x", "x", IF('Original State Table'!C94=1,'Original State Table'!C$4,("!"&amp;'Original State Table'!C$4)))</f>
        <v>Q5</v>
      </c>
      <c r="D93" s="15" t="str">
        <f>IF('Original State Table'!D94="x", "x", IF('Original State Table'!D94=1,'Original State Table'!D$4,("!"&amp;'Original State Table'!D$4)))</f>
        <v>Q4</v>
      </c>
      <c r="E93" s="15" t="str">
        <f>IF('Original State Table'!E94="x", "x", IF('Original State Table'!E94=1,'Original State Table'!E$4,("!"&amp;'Original State Table'!E$4)))</f>
        <v>!Q3</v>
      </c>
      <c r="F93" s="15" t="str">
        <f>IF('Original State Table'!F94="x", "x", IF('Original State Table'!F94=1,'Original State Table'!F$4,("!"&amp;'Original State Table'!F$4)))</f>
        <v>!Q2</v>
      </c>
      <c r="G93" s="15" t="str">
        <f>IF('Original State Table'!G94="x", "x", IF('Original State Table'!G94=1,'Original State Table'!G$4,("!"&amp;'Original State Table'!G$4)))</f>
        <v>!Q1</v>
      </c>
      <c r="H93" s="16" t="str">
        <f>IF('Original State Table'!H94="x", "x", IF('Original State Table'!H94=1,'Original State Table'!H$4,("!"&amp;'Original State Table'!H$4)))</f>
        <v>!Q0</v>
      </c>
      <c r="I93" s="14" t="str">
        <f>IF('Original State Table'!I94="x", "x", IF('Original State Table'!I94=1,'Original State Table'!I$4,("!"&amp;'Original State Table'!I$4)))</f>
        <v>x</v>
      </c>
      <c r="J93" s="15" t="str">
        <f>IF('Original State Table'!J94="x", "x", IF('Original State Table'!J94=1,'Original State Table'!J$4,("!"&amp;'Original State Table'!J$4)))</f>
        <v>x</v>
      </c>
      <c r="K93" s="15" t="str">
        <f>IF('Original State Table'!K94="x", "x", IF('Original State Table'!K94=1,'Original State Table'!K$4,("!"&amp;'Original State Table'!K$4)))</f>
        <v>x</v>
      </c>
      <c r="L93" s="15" t="str">
        <f>IF('Original State Table'!L94="x", "x", IF('Original State Table'!L94=1,'Original State Table'!L$4,("!"&amp;'Original State Table'!L$4)))</f>
        <v>x</v>
      </c>
      <c r="M93" s="15" t="str">
        <f>IF('Original State Table'!M94="x", "x", IF('Original State Table'!M94=1,'Original State Table'!M$4,("!"&amp;'Original State Table'!M$4)))</f>
        <v>x</v>
      </c>
      <c r="N93" s="15" t="str">
        <f>IF('Original State Table'!N94="x", "x", IF('Original State Table'!N94=1,'Original State Table'!N$4,("!"&amp;'Original State Table'!N$4)))</f>
        <v>x</v>
      </c>
      <c r="O93" s="15" t="str">
        <f>IF('Original State Table'!O94="x", "x", IF('Original State Table'!O94=1,'Original State Table'!O$4,("!"&amp;'Original State Table'!O$4)))</f>
        <v>x</v>
      </c>
      <c r="P93" s="16" t="str">
        <f>IF('Original State Table'!P94="x", "x", IF('Original State Table'!P94=1,'Original State Table'!P$4,("!"&amp;'Original State Table'!P$4)))</f>
        <v>x</v>
      </c>
      <c r="Q93" s="22" t="s">
        <v>117</v>
      </c>
      <c r="R93" s="14" t="str">
        <f>IF('Original State Table'!R94="x", "x", IF('Original State Table'!R94=1,'Original State Table'!R$4,("!"&amp;'Original State Table'!R$4)))</f>
        <v>Q5</v>
      </c>
      <c r="S93" s="15" t="str">
        <f>IF('Original State Table'!S94="x", "x", IF('Original State Table'!S94=1,'Original State Table'!S$4,("!"&amp;'Original State Table'!S$4)))</f>
        <v>Q4</v>
      </c>
      <c r="T93" s="15" t="str">
        <f>IF('Original State Table'!T94="x", "x", IF('Original State Table'!T94=1,'Original State Table'!T$4,("!"&amp;'Original State Table'!T$4)))</f>
        <v>!Q3</v>
      </c>
      <c r="U93" s="15" t="str">
        <f>IF('Original State Table'!U94="x", "x", IF('Original State Table'!U94=1,'Original State Table'!U$4,("!"&amp;'Original State Table'!U$4)))</f>
        <v>!Q2</v>
      </c>
      <c r="V93" s="15" t="str">
        <f>IF('Original State Table'!V94="x", "x", IF('Original State Table'!V94=1,'Original State Table'!V$4,("!"&amp;'Original State Table'!V$4)))</f>
        <v>!Q1</v>
      </c>
      <c r="W93" s="16" t="str">
        <f>IF('Original State Table'!W94="x", "x", IF('Original State Table'!W94=1,'Original State Table'!W$4,("!"&amp;'Original State Table'!W$4)))</f>
        <v>Q0</v>
      </c>
      <c r="X93" s="14" t="str">
        <f>IF('Original State Table'!X94="x", "x", IF('Original State Table'!X94=1,'Original State Table'!X$4,("!"&amp;'Original State Table'!X$4)))</f>
        <v>!Encode0</v>
      </c>
      <c r="Y93" s="15" t="str">
        <f>IF('Original State Table'!Y94="x", "x", IF('Original State Table'!Y94=1,'Original State Table'!Y$4,("!"&amp;'Original State Table'!Y$4)))</f>
        <v>!Encode1</v>
      </c>
      <c r="Z93" s="15" t="str">
        <f>IF('Original State Table'!Z94="x", "x", IF('Original State Table'!Z94=1,'Original State Table'!Z$4,("!"&amp;'Original State Table'!Z$4)))</f>
        <v>!Encode2</v>
      </c>
      <c r="AA93" s="15" t="str">
        <f>IF('Original State Table'!AA94="x", "x", IF('Original State Table'!AA94=1,'Original State Table'!AA$4,("!"&amp;'Original State Table'!AA$4)))</f>
        <v>x</v>
      </c>
      <c r="AB93" s="15" t="str">
        <f>IF('Original State Table'!AB94="x", "x", IF('Original State Table'!AB94=1,'Original State Table'!AB$4,("!"&amp;'Original State Table'!AB$4)))</f>
        <v>x</v>
      </c>
      <c r="AC93" s="15" t="str">
        <f>IF('Original State Table'!AC94="x", "x", IF('Original State Table'!AC94=1,'Original State Table'!AC$4,("!"&amp;'Original State Table'!AC$4)))</f>
        <v>!BGPR</v>
      </c>
      <c r="AD93" s="15" t="str">
        <f>IF('Original State Table'!AD94="x", "x", IF('Original State Table'!AD94=1,'Original State Table'!AD$4,("!"&amp;'Original State Table'!AD$4)))</f>
        <v>!BPC</v>
      </c>
      <c r="AE93" s="15" t="str">
        <f>IF('Original State Table'!AE94="x", "x", IF('Original State Table'!AE94=1,'Original State Table'!AE$4,("!"&amp;'Original State Table'!AE$4)))</f>
        <v>!BMDR</v>
      </c>
      <c r="AF93" s="15" t="str">
        <f>IF('Original State Table'!AF94="x", "x", IF('Original State Table'!AF94=1,'Original State Table'!AF$4,("!"&amp;'Original State Table'!AF$4)))</f>
        <v>!Write_GPR</v>
      </c>
      <c r="AG93" s="15" t="str">
        <f>IF('Original State Table'!AG94="x", "x", IF('Original State Table'!AG94=1,'Original State Table'!AG$4,("!"&amp;'Original State Table'!AG$4)))</f>
        <v>!Read_MM</v>
      </c>
      <c r="AH93" s="15" t="str">
        <f>IF('Original State Table'!AH94="x", "x", IF('Original State Table'!AH94=1,'Original State Table'!AH$4,("!"&amp;'Original State Table'!AH$4)))</f>
        <v>!Write_MM</v>
      </c>
      <c r="AI93" s="15" t="str">
        <f>IF('Original State Table'!AI94="x", "x", IF('Original State Table'!AI94=1,'Original State Table'!AI$4,("!"&amp;'Original State Table'!AI$4)))</f>
        <v>!Zin</v>
      </c>
      <c r="AJ93" s="15" t="str">
        <f>IF('Original State Table'!AJ94="x", "x", IF('Original State Table'!AJ94=1,'Original State Table'!AJ$4,("!"&amp;'Original State Table'!AJ$4)))</f>
        <v>!Z4</v>
      </c>
      <c r="AK93" s="15" t="str">
        <f>IF('Original State Table'!AK94="x", "x", IF('Original State Table'!AK94=1,'Original State Table'!AK$4,("!"&amp;'Original State Table'!AK$4)))</f>
        <v>!Zbus</v>
      </c>
      <c r="AL93" s="15" t="str">
        <f>IF('Original State Table'!AL94="x", "x", IF('Original State Table'!AL94=1,'Original State Table'!AL$4,("!"&amp;'Original State Table'!AL$4)))</f>
        <v>!Yin</v>
      </c>
      <c r="AM93" s="15" t="str">
        <f>IF('Original State Table'!AM94="x", "x", IF('Original State Table'!AM94=1,'Original State Table'!AM$4,("!"&amp;'Original State Table'!AM$4)))</f>
        <v>!ALU/Add</v>
      </c>
      <c r="AN93" s="15" t="str">
        <f>IF('Original State Table'!AN94="x", "x", IF('Original State Table'!AN94=1,'Original State Table'!AN$4,("!"&amp;'Original State Table'!AN$4)))</f>
        <v>!MAR in</v>
      </c>
      <c r="AO93" s="15" t="str">
        <f>IF('Original State Table'!AO94="x", "x", IF('Original State Table'!AO94=1,'Original State Table'!AO$4,("!"&amp;'Original State Table'!AO$4)))</f>
        <v>WFMC</v>
      </c>
      <c r="AP93" s="15" t="str">
        <f>IF('Original State Table'!AP94="x", "x", IF('Original State Table'!AP94=1,'Original State Table'!AP$4,("!"&amp;'Original State Table'!AP$4)))</f>
        <v>!ALU/Not</v>
      </c>
      <c r="AQ93" s="15" t="str">
        <f>IF('Original State Table'!AQ94="x", "x", IF('Original State Table'!AQ94=1,'Original State Table'!AQ$4,("!"&amp;'Original State Table'!AQ$4)))</f>
        <v>!MDR in</v>
      </c>
      <c r="AR93" s="15" t="str">
        <f>IF('Original State Table'!AR94="x", "x", IF('Original State Table'!AR94=1,'Original State Table'!AR$4,("!"&amp;'Original State Table'!AR$4)))</f>
        <v>!PC in</v>
      </c>
      <c r="AS93" s="15" t="str">
        <f>IF('Original State Table'!AS94="x", "x", IF('Original State Table'!AS94=1,'Original State Table'!AS$4,("!"&amp;'Original State Table'!AS$4)))</f>
        <v>!Trap</v>
      </c>
      <c r="AT93" s="15" t="str">
        <f>IF('Original State Table'!AT94="x", "x", IF('Original State Table'!AT94=1,'Original State Table'!AT$4,("!"&amp;'Original State Table'!AT$4)))</f>
        <v>!PSW in</v>
      </c>
      <c r="AU93" s="15" t="str">
        <f>IF('Original State Table'!AU94="x", "x", IF('Original State Table'!AU94=1,'Original State Table'!AU$4,("!"&amp;'Original State Table'!AU$4)))</f>
        <v>!Timer Set</v>
      </c>
      <c r="AV93" s="15" t="str">
        <f>IF('Original State Table'!AV94="x", "x", IF('Original State Table'!AV94=1,'Original State Table'!AV$4,("!"&amp;'Original State Table'!AV$4)))</f>
        <v>!ALU/Lshift</v>
      </c>
      <c r="AW93" s="15" t="str">
        <f>IF('Original State Table'!AW94="x", "x", IF('Original State Table'!AW94=1,'Original State Table'!AW$4,("!"&amp;'Original State Table'!AW$4)))</f>
        <v>!ALU/rshift</v>
      </c>
      <c r="AX93" s="15" t="str">
        <f>IF('Original State Table'!AX94="x", "x", IF('Original State Table'!AX94=1,'Original State Table'!AX$4,("!"&amp;'Original State Table'!AX$4)))</f>
        <v>!ALU/And</v>
      </c>
      <c r="AY93" s="15" t="str">
        <f>IF('Original State Table'!AY94="x", "x", IF('Original State Table'!AY94=1,'Original State Table'!AY$4,("!"&amp;'Original State Table'!AY$4)))</f>
        <v>!ALU/or</v>
      </c>
      <c r="AZ93" s="15" t="str">
        <f>IF('Original State Table'!AZ94="x", "x", IF('Original State Table'!AZ94=1,'Original State Table'!AZ$4,("!"&amp;'Original State Table'!AZ$4)))</f>
        <v>!ALU/inc</v>
      </c>
      <c r="BA93" s="15" t="str">
        <f>IF('Original State Table'!BA94="x", "x", IF('Original State Table'!BA94=1,'Original State Table'!BA$4,("!"&amp;'Original State Table'!BA$4)))</f>
        <v>!ALU/sub</v>
      </c>
      <c r="BB93" s="15" t="str">
        <f>IF('Original State Table'!BB94="x", "x", IF('Original State Table'!BB94=1,'Original State Table'!BB$4,("!"&amp;'Original State Table'!BB$4)))</f>
        <v>!PSWbus</v>
      </c>
      <c r="BC93" s="15" t="str">
        <f>IF('Original State Table'!BC94="x", "x", IF('Original State Table'!BC94=1,'Original State Table'!BC$4,("!"&amp;'Original State Table'!BC$4)))</f>
        <v>!ROMbus</v>
      </c>
      <c r="BD93" s="15" t="str">
        <f>IF('Original State Table'!BD94="x", "x", IF('Original State Table'!BD94=1,'Original State Table'!BD$4,("!"&amp;'Original State Table'!BD$4)))</f>
        <v>!R2</v>
      </c>
      <c r="BE93" s="15" t="str">
        <f>IF('Original State Table'!BE94="x", "x", IF('Original State Table'!BE94=1,'Original State Table'!BE$4,("!"&amp;'Original State Table'!BE$4)))</f>
        <v>!R1</v>
      </c>
      <c r="BF93" s="15" t="str">
        <f>IF('Original State Table'!BF94="x", "x", IF('Original State Table'!BF94=1,'Original State Table'!BF$4,("!"&amp;'Original State Table'!BF$4)))</f>
        <v>!R0</v>
      </c>
    </row>
    <row r="94" spans="2:58" s="17" customFormat="1" hidden="1" x14ac:dyDescent="0.3">
      <c r="B94" s="22" t="s">
        <v>117</v>
      </c>
      <c r="C94" s="14" t="str">
        <f>IF('Original State Table'!C95="x", "x", IF('Original State Table'!C95=1,'Original State Table'!C$4,("!"&amp;'Original State Table'!C$4)))</f>
        <v>Q5</v>
      </c>
      <c r="D94" s="15" t="str">
        <f>IF('Original State Table'!D95="x", "x", IF('Original State Table'!D95=1,'Original State Table'!D$4,("!"&amp;'Original State Table'!D$4)))</f>
        <v>Q4</v>
      </c>
      <c r="E94" s="15" t="str">
        <f>IF('Original State Table'!E95="x", "x", IF('Original State Table'!E95=1,'Original State Table'!E$4,("!"&amp;'Original State Table'!E$4)))</f>
        <v>!Q3</v>
      </c>
      <c r="F94" s="15" t="str">
        <f>IF('Original State Table'!F95="x", "x", IF('Original State Table'!F95=1,'Original State Table'!F$4,("!"&amp;'Original State Table'!F$4)))</f>
        <v>!Q2</v>
      </c>
      <c r="G94" s="15" t="str">
        <f>IF('Original State Table'!G95="x", "x", IF('Original State Table'!G95=1,'Original State Table'!G$4,("!"&amp;'Original State Table'!G$4)))</f>
        <v>!Q1</v>
      </c>
      <c r="H94" s="16" t="str">
        <f>IF('Original State Table'!H95="x", "x", IF('Original State Table'!H95=1,'Original State Table'!H$4,("!"&amp;'Original State Table'!H$4)))</f>
        <v>Q0</v>
      </c>
      <c r="I94" s="14" t="str">
        <f>IF('Original State Table'!I95="x", "x", IF('Original State Table'!I95=1,'Original State Table'!I$4,("!"&amp;'Original State Table'!I$4)))</f>
        <v>x</v>
      </c>
      <c r="J94" s="15" t="str">
        <f>IF('Original State Table'!J95="x", "x", IF('Original State Table'!J95=1,'Original State Table'!J$4,("!"&amp;'Original State Table'!J$4)))</f>
        <v>x</v>
      </c>
      <c r="K94" s="15" t="str">
        <f>IF('Original State Table'!K95="x", "x", IF('Original State Table'!K95=1,'Original State Table'!K$4,("!"&amp;'Original State Table'!K$4)))</f>
        <v>x</v>
      </c>
      <c r="L94" s="15" t="str">
        <f>IF('Original State Table'!L95="x", "x", IF('Original State Table'!L95=1,'Original State Table'!L$4,("!"&amp;'Original State Table'!L$4)))</f>
        <v>x</v>
      </c>
      <c r="M94" s="15" t="str">
        <f>IF('Original State Table'!M95="x", "x", IF('Original State Table'!M95=1,'Original State Table'!M$4,("!"&amp;'Original State Table'!M$4)))</f>
        <v>x</v>
      </c>
      <c r="N94" s="15" t="str">
        <f>IF('Original State Table'!N95="x", "x", IF('Original State Table'!N95=1,'Original State Table'!N$4,("!"&amp;'Original State Table'!N$4)))</f>
        <v>x</v>
      </c>
      <c r="O94" s="15" t="str">
        <f>IF('Original State Table'!O95="x", "x", IF('Original State Table'!O95=1,'Original State Table'!O$4,("!"&amp;'Original State Table'!O$4)))</f>
        <v>x</v>
      </c>
      <c r="P94" s="16" t="str">
        <f>IF('Original State Table'!P95="x", "x", IF('Original State Table'!P95=1,'Original State Table'!P$4,("!"&amp;'Original State Table'!P$4)))</f>
        <v>x</v>
      </c>
      <c r="Q94" s="22" t="s">
        <v>118</v>
      </c>
      <c r="R94" s="14" t="str">
        <f>IF('Original State Table'!R95="x", "x", IF('Original State Table'!R95=1,'Original State Table'!R$4,("!"&amp;'Original State Table'!R$4)))</f>
        <v>Q5</v>
      </c>
      <c r="S94" s="15" t="str">
        <f>IF('Original State Table'!S95="x", "x", IF('Original State Table'!S95=1,'Original State Table'!S$4,("!"&amp;'Original State Table'!S$4)))</f>
        <v>Q4</v>
      </c>
      <c r="T94" s="15" t="str">
        <f>IF('Original State Table'!T95="x", "x", IF('Original State Table'!T95=1,'Original State Table'!T$4,("!"&amp;'Original State Table'!T$4)))</f>
        <v>!Q3</v>
      </c>
      <c r="U94" s="15" t="str">
        <f>IF('Original State Table'!U95="x", "x", IF('Original State Table'!U95=1,'Original State Table'!U$4,("!"&amp;'Original State Table'!U$4)))</f>
        <v>!Q2</v>
      </c>
      <c r="V94" s="15" t="str">
        <f>IF('Original State Table'!V95="x", "x", IF('Original State Table'!V95=1,'Original State Table'!V$4,("!"&amp;'Original State Table'!V$4)))</f>
        <v>Q1</v>
      </c>
      <c r="W94" s="16" t="str">
        <f>IF('Original State Table'!W95="x", "x", IF('Original State Table'!W95=1,'Original State Table'!W$4,("!"&amp;'Original State Table'!W$4)))</f>
        <v>!Q0</v>
      </c>
      <c r="X94" s="14" t="str">
        <f>IF('Original State Table'!X95="x", "x", IF('Original State Table'!X95=1,'Original State Table'!X$4,("!"&amp;'Original State Table'!X$4)))</f>
        <v>!Encode0</v>
      </c>
      <c r="Y94" s="15" t="str">
        <f>IF('Original State Table'!Y95="x", "x", IF('Original State Table'!Y95=1,'Original State Table'!Y$4,("!"&amp;'Original State Table'!Y$4)))</f>
        <v>!Encode1</v>
      </c>
      <c r="Z94" s="15" t="str">
        <f>IF('Original State Table'!Z95="x", "x", IF('Original State Table'!Z95=1,'Original State Table'!Z$4,("!"&amp;'Original State Table'!Z$4)))</f>
        <v>!Encode2</v>
      </c>
      <c r="AA94" s="15" t="str">
        <f>IF('Original State Table'!AA95="x", "x", IF('Original State Table'!AA95=1,'Original State Table'!AA$4,("!"&amp;'Original State Table'!AA$4)))</f>
        <v>x</v>
      </c>
      <c r="AB94" s="15" t="str">
        <f>IF('Original State Table'!AB95="x", "x", IF('Original State Table'!AB95=1,'Original State Table'!AB$4,("!"&amp;'Original State Table'!AB$4)))</f>
        <v>x</v>
      </c>
      <c r="AC94" s="15" t="str">
        <f>IF('Original State Table'!AC95="x", "x", IF('Original State Table'!AC95=1,'Original State Table'!AC$4,("!"&amp;'Original State Table'!AC$4)))</f>
        <v>!BGPR</v>
      </c>
      <c r="AD94" s="15" t="str">
        <f>IF('Original State Table'!AD95="x", "x", IF('Original State Table'!AD95=1,'Original State Table'!AD$4,("!"&amp;'Original State Table'!AD$4)))</f>
        <v>!BPC</v>
      </c>
      <c r="AE94" s="15" t="str">
        <f>IF('Original State Table'!AE95="x", "x", IF('Original State Table'!AE95=1,'Original State Table'!AE$4,("!"&amp;'Original State Table'!AE$4)))</f>
        <v>BMDR</v>
      </c>
      <c r="AF94" s="15" t="str">
        <f>IF('Original State Table'!AF95="x", "x", IF('Original State Table'!AF95=1,'Original State Table'!AF$4,("!"&amp;'Original State Table'!AF$4)))</f>
        <v>!Write_GPR</v>
      </c>
      <c r="AG94" s="15" t="str">
        <f>IF('Original State Table'!AG95="x", "x", IF('Original State Table'!AG95=1,'Original State Table'!AG$4,("!"&amp;'Original State Table'!AG$4)))</f>
        <v>!Read_MM</v>
      </c>
      <c r="AH94" s="15" t="str">
        <f>IF('Original State Table'!AH95="x", "x", IF('Original State Table'!AH95=1,'Original State Table'!AH$4,("!"&amp;'Original State Table'!AH$4)))</f>
        <v>!Write_MM</v>
      </c>
      <c r="AI94" s="15" t="str">
        <f>IF('Original State Table'!AI95="x", "x", IF('Original State Table'!AI95=1,'Original State Table'!AI$4,("!"&amp;'Original State Table'!AI$4)))</f>
        <v>!Zin</v>
      </c>
      <c r="AJ94" s="15" t="str">
        <f>IF('Original State Table'!AJ95="x", "x", IF('Original State Table'!AJ95=1,'Original State Table'!AJ$4,("!"&amp;'Original State Table'!AJ$4)))</f>
        <v>!Z4</v>
      </c>
      <c r="AK94" s="15" t="str">
        <f>IF('Original State Table'!AK95="x", "x", IF('Original State Table'!AK95=1,'Original State Table'!AK$4,("!"&amp;'Original State Table'!AK$4)))</f>
        <v>!Zbus</v>
      </c>
      <c r="AL94" s="15" t="str">
        <f>IF('Original State Table'!AL95="x", "x", IF('Original State Table'!AL95=1,'Original State Table'!AL$4,("!"&amp;'Original State Table'!AL$4)))</f>
        <v>!Yin</v>
      </c>
      <c r="AM94" s="15" t="str">
        <f>IF('Original State Table'!AM95="x", "x", IF('Original State Table'!AM95=1,'Original State Table'!AM$4,("!"&amp;'Original State Table'!AM$4)))</f>
        <v>!ALU/Add</v>
      </c>
      <c r="AN94" s="15" t="str">
        <f>IF('Original State Table'!AN95="x", "x", IF('Original State Table'!AN95=1,'Original State Table'!AN$4,("!"&amp;'Original State Table'!AN$4)))</f>
        <v>!MAR in</v>
      </c>
      <c r="AO94" s="15" t="str">
        <f>IF('Original State Table'!AO95="x", "x", IF('Original State Table'!AO95=1,'Original State Table'!AO$4,("!"&amp;'Original State Table'!AO$4)))</f>
        <v>!WFMC</v>
      </c>
      <c r="AP94" s="15" t="str">
        <f>IF('Original State Table'!AP95="x", "x", IF('Original State Table'!AP95=1,'Original State Table'!AP$4,("!"&amp;'Original State Table'!AP$4)))</f>
        <v>!ALU/Not</v>
      </c>
      <c r="AQ94" s="15" t="str">
        <f>IF('Original State Table'!AQ95="x", "x", IF('Original State Table'!AQ95=1,'Original State Table'!AQ$4,("!"&amp;'Original State Table'!AQ$4)))</f>
        <v>!MDR in</v>
      </c>
      <c r="AR94" s="15" t="str">
        <f>IF('Original State Table'!AR95="x", "x", IF('Original State Table'!AR95=1,'Original State Table'!AR$4,("!"&amp;'Original State Table'!AR$4)))</f>
        <v>!PC in</v>
      </c>
      <c r="AS94" s="15" t="str">
        <f>IF('Original State Table'!AS95="x", "x", IF('Original State Table'!AS95=1,'Original State Table'!AS$4,("!"&amp;'Original State Table'!AS$4)))</f>
        <v>!Trap</v>
      </c>
      <c r="AT94" s="15" t="str">
        <f>IF('Original State Table'!AT95="x", "x", IF('Original State Table'!AT95=1,'Original State Table'!AT$4,("!"&amp;'Original State Table'!AT$4)))</f>
        <v>PSW in</v>
      </c>
      <c r="AU94" s="15" t="str">
        <f>IF('Original State Table'!AU95="x", "x", IF('Original State Table'!AU95=1,'Original State Table'!AU$4,("!"&amp;'Original State Table'!AU$4)))</f>
        <v>!Timer Set</v>
      </c>
      <c r="AV94" s="15" t="str">
        <f>IF('Original State Table'!AV95="x", "x", IF('Original State Table'!AV95=1,'Original State Table'!AV$4,("!"&amp;'Original State Table'!AV$4)))</f>
        <v>!ALU/Lshift</v>
      </c>
      <c r="AW94" s="15" t="str">
        <f>IF('Original State Table'!AW95="x", "x", IF('Original State Table'!AW95=1,'Original State Table'!AW$4,("!"&amp;'Original State Table'!AW$4)))</f>
        <v>!ALU/rshift</v>
      </c>
      <c r="AX94" s="15" t="str">
        <f>IF('Original State Table'!AX95="x", "x", IF('Original State Table'!AX95=1,'Original State Table'!AX$4,("!"&amp;'Original State Table'!AX$4)))</f>
        <v>!ALU/And</v>
      </c>
      <c r="AY94" s="15" t="str">
        <f>IF('Original State Table'!AY95="x", "x", IF('Original State Table'!AY95=1,'Original State Table'!AY$4,("!"&amp;'Original State Table'!AY$4)))</f>
        <v>!ALU/or</v>
      </c>
      <c r="AZ94" s="15" t="str">
        <f>IF('Original State Table'!AZ95="x", "x", IF('Original State Table'!AZ95=1,'Original State Table'!AZ$4,("!"&amp;'Original State Table'!AZ$4)))</f>
        <v>!ALU/inc</v>
      </c>
      <c r="BA94" s="15" t="str">
        <f>IF('Original State Table'!BA95="x", "x", IF('Original State Table'!BA95=1,'Original State Table'!BA$4,("!"&amp;'Original State Table'!BA$4)))</f>
        <v>!ALU/sub</v>
      </c>
      <c r="BB94" s="15" t="str">
        <f>IF('Original State Table'!BB95="x", "x", IF('Original State Table'!BB95=1,'Original State Table'!BB$4,("!"&amp;'Original State Table'!BB$4)))</f>
        <v>!PSWbus</v>
      </c>
      <c r="BC94" s="15" t="str">
        <f>IF('Original State Table'!BC95="x", "x", IF('Original State Table'!BC95=1,'Original State Table'!BC$4,("!"&amp;'Original State Table'!BC$4)))</f>
        <v>!ROMbus</v>
      </c>
      <c r="BD94" s="15" t="str">
        <f>IF('Original State Table'!BD95="x", "x", IF('Original State Table'!BD95=1,'Original State Table'!BD$4,("!"&amp;'Original State Table'!BD$4)))</f>
        <v>!R2</v>
      </c>
      <c r="BE94" s="15" t="str">
        <f>IF('Original State Table'!BE95="x", "x", IF('Original State Table'!BE95=1,'Original State Table'!BE$4,("!"&amp;'Original State Table'!BE$4)))</f>
        <v>!R1</v>
      </c>
      <c r="BF94" s="15" t="str">
        <f>IF('Original State Table'!BF95="x", "x", IF('Original State Table'!BF95=1,'Original State Table'!BF$4,("!"&amp;'Original State Table'!BF$4)))</f>
        <v>!R0</v>
      </c>
    </row>
    <row r="95" spans="2:58" s="17" customFormat="1" hidden="1" x14ac:dyDescent="0.3">
      <c r="B95" s="22" t="s">
        <v>50</v>
      </c>
      <c r="C95" s="14" t="str">
        <f>IF('Original State Table'!C96="x", "x", IF('Original State Table'!C96=1,'Original State Table'!C$4,("!"&amp;'Original State Table'!C$4)))</f>
        <v>!Q5</v>
      </c>
      <c r="D95" s="15" t="str">
        <f>IF('Original State Table'!D96="x", "x", IF('Original State Table'!D96=1,'Original State Table'!D$4,("!"&amp;'Original State Table'!D$4)))</f>
        <v>!Q4</v>
      </c>
      <c r="E95" s="15" t="str">
        <f>IF('Original State Table'!E96="x", "x", IF('Original State Table'!E96=1,'Original State Table'!E$4,("!"&amp;'Original State Table'!E$4)))</f>
        <v>!Q3</v>
      </c>
      <c r="F95" s="15" t="str">
        <f>IF('Original State Table'!F96="x", "x", IF('Original State Table'!F96=1,'Original State Table'!F$4,("!"&amp;'Original State Table'!F$4)))</f>
        <v>Q2</v>
      </c>
      <c r="G95" s="15" t="str">
        <f>IF('Original State Table'!G96="x", "x", IF('Original State Table'!G96=1,'Original State Table'!G$4,("!"&amp;'Original State Table'!G$4)))</f>
        <v>!Q1</v>
      </c>
      <c r="H95" s="16" t="str">
        <f>IF('Original State Table'!H96="x", "x", IF('Original State Table'!H96=1,'Original State Table'!H$4,("!"&amp;'Original State Table'!H$4)))</f>
        <v>Q0</v>
      </c>
      <c r="I95" s="14" t="str">
        <f>IF('Original State Table'!I96="x", "x", IF('Original State Table'!I96=1,'Original State Table'!I$4,("!"&amp;'Original State Table'!I$4)))</f>
        <v>x</v>
      </c>
      <c r="J95" s="15" t="str">
        <f>IF('Original State Table'!J96="x", "x", IF('Original State Table'!J96=1,'Original State Table'!J$4,("!"&amp;'Original State Table'!J$4)))</f>
        <v>x</v>
      </c>
      <c r="K95" s="15" t="str">
        <f>IF('Original State Table'!K96="x", "x", IF('Original State Table'!K96=1,'Original State Table'!K$4,("!"&amp;'Original State Table'!K$4)))</f>
        <v>x</v>
      </c>
      <c r="L95" s="15" t="str">
        <f>IF('Original State Table'!L96="x", "x", IF('Original State Table'!L96=1,'Original State Table'!L$4,("!"&amp;'Original State Table'!L$4)))</f>
        <v>x</v>
      </c>
      <c r="M95" s="15" t="str">
        <f>IF('Original State Table'!M96="x", "x", IF('Original State Table'!M96=1,'Original State Table'!M$4,("!"&amp;'Original State Table'!M$4)))</f>
        <v>x</v>
      </c>
      <c r="N95" s="15" t="str">
        <f>IF('Original State Table'!N96="x", "x", IF('Original State Table'!N96=1,'Original State Table'!N$4,("!"&amp;'Original State Table'!N$4)))</f>
        <v>x</v>
      </c>
      <c r="O95" s="15" t="str">
        <f>IF('Original State Table'!O96="x", "x", IF('Original State Table'!O96=1,'Original State Table'!O$4,("!"&amp;'Original State Table'!O$4)))</f>
        <v>x</v>
      </c>
      <c r="P95" s="16" t="str">
        <f>IF('Original State Table'!P96="x", "x", IF('Original State Table'!P96=1,'Original State Table'!P$4,("!"&amp;'Original State Table'!P$4)))</f>
        <v>x</v>
      </c>
      <c r="Q95" s="22" t="s">
        <v>53</v>
      </c>
      <c r="R95" s="14" t="str">
        <f>IF('Original State Table'!R96="x", "x", IF('Original State Table'!R96=1,'Original State Table'!R$4,("!"&amp;'Original State Table'!R$4)))</f>
        <v>!Q5</v>
      </c>
      <c r="S95" s="15" t="str">
        <f>IF('Original State Table'!S96="x", "x", IF('Original State Table'!S96=1,'Original State Table'!S$4,("!"&amp;'Original State Table'!S$4)))</f>
        <v>!Q4</v>
      </c>
      <c r="T95" s="15" t="str">
        <f>IF('Original State Table'!T96="x", "x", IF('Original State Table'!T96=1,'Original State Table'!T$4,("!"&amp;'Original State Table'!T$4)))</f>
        <v>!Q3</v>
      </c>
      <c r="U95" s="15" t="str">
        <f>IF('Original State Table'!U96="x", "x", IF('Original State Table'!U96=1,'Original State Table'!U$4,("!"&amp;'Original State Table'!U$4)))</f>
        <v>Q2</v>
      </c>
      <c r="V95" s="15" t="str">
        <f>IF('Original State Table'!V96="x", "x", IF('Original State Table'!V96=1,'Original State Table'!V$4,("!"&amp;'Original State Table'!V$4)))</f>
        <v>!Q1</v>
      </c>
      <c r="W95" s="16" t="str">
        <f>IF('Original State Table'!W96="x", "x", IF('Original State Table'!W96=1,'Original State Table'!W$4,("!"&amp;'Original State Table'!W$4)))</f>
        <v>!Q0</v>
      </c>
      <c r="X95" s="14" t="str">
        <f>IF('Original State Table'!X96="x", "x", IF('Original State Table'!X96=1,'Original State Table'!X$4,("!"&amp;'Original State Table'!X$4)))</f>
        <v>Encode0</v>
      </c>
      <c r="Y95" s="15" t="str">
        <f>IF('Original State Table'!Y96="x", "x", IF('Original State Table'!Y96=1,'Original State Table'!Y$4,("!"&amp;'Original State Table'!Y$4)))</f>
        <v>!Encode1</v>
      </c>
      <c r="Z95" s="15" t="str">
        <f>IF('Original State Table'!Z96="x", "x", IF('Original State Table'!Z96=1,'Original State Table'!Z$4,("!"&amp;'Original State Table'!Z$4)))</f>
        <v>!Encode2</v>
      </c>
      <c r="AA95" s="15" t="str">
        <f>IF('Original State Table'!AA96="x", "x", IF('Original State Table'!AA96=1,'Original State Table'!AA$4,("!"&amp;'Original State Table'!AA$4)))</f>
        <v>SB1</v>
      </c>
      <c r="AB95" s="15" t="str">
        <f>IF('Original State Table'!AB96="x", "x", IF('Original State Table'!AB96=1,'Original State Table'!AB$4,("!"&amp;'Original State Table'!AB$4)))</f>
        <v>!SB2</v>
      </c>
      <c r="AC95" s="15" t="str">
        <f>IF('Original State Table'!AC96="x", "x", IF('Original State Table'!AC96=1,'Original State Table'!AC$4,("!"&amp;'Original State Table'!AC$4)))</f>
        <v>BGPR</v>
      </c>
      <c r="AD95" s="15" t="str">
        <f>IF('Original State Table'!AD96="x", "x", IF('Original State Table'!AD96=1,'Original State Table'!AD$4,("!"&amp;'Original State Table'!AD$4)))</f>
        <v>!BPC</v>
      </c>
      <c r="AE95" s="15" t="str">
        <f>IF('Original State Table'!AE96="x", "x", IF('Original State Table'!AE96=1,'Original State Table'!AE$4,("!"&amp;'Original State Table'!AE$4)))</f>
        <v>!BMDR</v>
      </c>
      <c r="AF95" s="15" t="str">
        <f>IF('Original State Table'!AF96="x", "x", IF('Original State Table'!AF96=1,'Original State Table'!AF$4,("!"&amp;'Original State Table'!AF$4)))</f>
        <v>!Write_GPR</v>
      </c>
      <c r="AG95" s="15" t="str">
        <f>IF('Original State Table'!AG96="x", "x", IF('Original State Table'!AG96=1,'Original State Table'!AG$4,("!"&amp;'Original State Table'!AG$4)))</f>
        <v>!Read_MM</v>
      </c>
      <c r="AH95" s="15" t="str">
        <f>IF('Original State Table'!AH96="x", "x", IF('Original State Table'!AH96=1,'Original State Table'!AH$4,("!"&amp;'Original State Table'!AH$4)))</f>
        <v>!Write_MM</v>
      </c>
      <c r="AI95" s="15" t="str">
        <f>IF('Original State Table'!AI96="x", "x", IF('Original State Table'!AI96=1,'Original State Table'!AI$4,("!"&amp;'Original State Table'!AI$4)))</f>
        <v>Zin</v>
      </c>
      <c r="AJ95" s="15" t="str">
        <f>IF('Original State Table'!AJ96="x", "x", IF('Original State Table'!AJ96=1,'Original State Table'!AJ$4,("!"&amp;'Original State Table'!AJ$4)))</f>
        <v>!Z4</v>
      </c>
      <c r="AK95" s="15" t="str">
        <f>IF('Original State Table'!AK96="x", "x", IF('Original State Table'!AK96=1,'Original State Table'!AK$4,("!"&amp;'Original State Table'!AK$4)))</f>
        <v>!Zbus</v>
      </c>
      <c r="AL95" s="15" t="str">
        <f>IF('Original State Table'!AL96="x", "x", IF('Original State Table'!AL96=1,'Original State Table'!AL$4,("!"&amp;'Original State Table'!AL$4)))</f>
        <v>!Yin</v>
      </c>
      <c r="AM95" s="15" t="str">
        <f>IF('Original State Table'!AM96="x", "x", IF('Original State Table'!AM96=1,'Original State Table'!AM$4,("!"&amp;'Original State Table'!AM$4)))</f>
        <v>!ALU/Add</v>
      </c>
      <c r="AN95" s="15" t="str">
        <f>IF('Original State Table'!AN96="x", "x", IF('Original State Table'!AN96=1,'Original State Table'!AN$4,("!"&amp;'Original State Table'!AN$4)))</f>
        <v>!MAR in</v>
      </c>
      <c r="AO95" s="15" t="str">
        <f>IF('Original State Table'!AO96="x", "x", IF('Original State Table'!AO96=1,'Original State Table'!AO$4,("!"&amp;'Original State Table'!AO$4)))</f>
        <v>!WFMC</v>
      </c>
      <c r="AP95" s="15" t="str">
        <f>IF('Original State Table'!AP96="x", "x", IF('Original State Table'!AP96=1,'Original State Table'!AP$4,("!"&amp;'Original State Table'!AP$4)))</f>
        <v>!ALU/Not</v>
      </c>
      <c r="AQ95" s="15" t="str">
        <f>IF('Original State Table'!AQ96="x", "x", IF('Original State Table'!AQ96=1,'Original State Table'!AQ$4,("!"&amp;'Original State Table'!AQ$4)))</f>
        <v>!MDR in</v>
      </c>
      <c r="AR95" s="15" t="str">
        <f>IF('Original State Table'!AR96="x", "x", IF('Original State Table'!AR96=1,'Original State Table'!AR$4,("!"&amp;'Original State Table'!AR$4)))</f>
        <v>!PC in</v>
      </c>
      <c r="AS95" s="15" t="str">
        <f>IF('Original State Table'!AS96="x", "x", IF('Original State Table'!AS96=1,'Original State Table'!AS$4,("!"&amp;'Original State Table'!AS$4)))</f>
        <v>!Trap</v>
      </c>
      <c r="AT95" s="15" t="str">
        <f>IF('Original State Table'!AT96="x", "x", IF('Original State Table'!AT96=1,'Original State Table'!AT$4,("!"&amp;'Original State Table'!AT$4)))</f>
        <v>!PSW in</v>
      </c>
      <c r="AU95" s="15" t="str">
        <f>IF('Original State Table'!AU96="x", "x", IF('Original State Table'!AU96=1,'Original State Table'!AU$4,("!"&amp;'Original State Table'!AU$4)))</f>
        <v>!Timer Set</v>
      </c>
      <c r="AV95" s="15" t="str">
        <f>IF('Original State Table'!AV96="x", "x", IF('Original State Table'!AV96=1,'Original State Table'!AV$4,("!"&amp;'Original State Table'!AV$4)))</f>
        <v>!ALU/Lshift</v>
      </c>
      <c r="AW95" s="15" t="str">
        <f>IF('Original State Table'!AW96="x", "x", IF('Original State Table'!AW96=1,'Original State Table'!AW$4,("!"&amp;'Original State Table'!AW$4)))</f>
        <v>!ALU/rshift</v>
      </c>
      <c r="AX95" s="15" t="str">
        <f>IF('Original State Table'!AX96="x", "x", IF('Original State Table'!AX96=1,'Original State Table'!AX$4,("!"&amp;'Original State Table'!AX$4)))</f>
        <v>!ALU/And</v>
      </c>
      <c r="AY95" s="15" t="str">
        <f>IF('Original State Table'!AY96="x", "x", IF('Original State Table'!AY96=1,'Original State Table'!AY$4,("!"&amp;'Original State Table'!AY$4)))</f>
        <v>!ALU/or</v>
      </c>
      <c r="AZ95" s="15" t="str">
        <f>IF('Original State Table'!AZ96="x", "x", IF('Original State Table'!AZ96=1,'Original State Table'!AZ$4,("!"&amp;'Original State Table'!AZ$4)))</f>
        <v>!ALU/inc</v>
      </c>
      <c r="BA95" s="15" t="str">
        <f>IF('Original State Table'!BA96="x", "x", IF('Original State Table'!BA96=1,'Original State Table'!BA$4,("!"&amp;'Original State Table'!BA$4)))</f>
        <v>ALU/sub</v>
      </c>
      <c r="BB95" s="15" t="str">
        <f>IF('Original State Table'!BB96="x", "x", IF('Original State Table'!BB96=1,'Original State Table'!BB$4,("!"&amp;'Original State Table'!BB$4)))</f>
        <v>!PSWbus</v>
      </c>
      <c r="BC95" s="15" t="str">
        <f>IF('Original State Table'!BC96="x", "x", IF('Original State Table'!BC96=1,'Original State Table'!BC$4,("!"&amp;'Original State Table'!BC$4)))</f>
        <v>!ROMbus</v>
      </c>
      <c r="BD95" s="15" t="str">
        <f>IF('Original State Table'!BD96="x", "x", IF('Original State Table'!BD96=1,'Original State Table'!BD$4,("!"&amp;'Original State Table'!BD$4)))</f>
        <v>!R2</v>
      </c>
      <c r="BE95" s="15" t="str">
        <f>IF('Original State Table'!BE96="x", "x", IF('Original State Table'!BE96=1,'Original State Table'!BE$4,("!"&amp;'Original State Table'!BE$4)))</f>
        <v>!R1</v>
      </c>
      <c r="BF95" s="15" t="str">
        <f>IF('Original State Table'!BF96="x", "x", IF('Original State Table'!BF96=1,'Original State Table'!BF$4,("!"&amp;'Original State Table'!BF$4)))</f>
        <v>!R0</v>
      </c>
    </row>
    <row r="96" spans="2:58" s="17" customFormat="1" hidden="1" x14ac:dyDescent="0.3">
      <c r="B96" s="22" t="s">
        <v>118</v>
      </c>
      <c r="C96" s="14" t="str">
        <f>IF('Original State Table'!C97="x", "x", IF('Original State Table'!C97=1,'Original State Table'!C$4,("!"&amp;'Original State Table'!C$4)))</f>
        <v>Q5</v>
      </c>
      <c r="D96" s="15" t="str">
        <f>IF('Original State Table'!D97="x", "x", IF('Original State Table'!D97=1,'Original State Table'!D$4,("!"&amp;'Original State Table'!D$4)))</f>
        <v>Q4</v>
      </c>
      <c r="E96" s="15" t="str">
        <f>IF('Original State Table'!E97="x", "x", IF('Original State Table'!E97=1,'Original State Table'!E$4,("!"&amp;'Original State Table'!E$4)))</f>
        <v>!Q3</v>
      </c>
      <c r="F96" s="15" t="str">
        <f>IF('Original State Table'!F97="x", "x", IF('Original State Table'!F97=1,'Original State Table'!F$4,("!"&amp;'Original State Table'!F$4)))</f>
        <v>!Q2</v>
      </c>
      <c r="G96" s="15" t="str">
        <f>IF('Original State Table'!G97="x", "x", IF('Original State Table'!G97=1,'Original State Table'!G$4,("!"&amp;'Original State Table'!G$4)))</f>
        <v>Q1</v>
      </c>
      <c r="H96" s="16" t="str">
        <f>IF('Original State Table'!H97="x", "x", IF('Original State Table'!H97=1,'Original State Table'!H$4,("!"&amp;'Original State Table'!H$4)))</f>
        <v>!Q0</v>
      </c>
      <c r="I96" s="14" t="str">
        <f>IF('Original State Table'!I97="x", "x", IF('Original State Table'!I97=1,'Original State Table'!I$4,("!"&amp;'Original State Table'!I$4)))</f>
        <v>x</v>
      </c>
      <c r="J96" s="15" t="str">
        <f>IF('Original State Table'!J97="x", "x", IF('Original State Table'!J97=1,'Original State Table'!J$4,("!"&amp;'Original State Table'!J$4)))</f>
        <v>x</v>
      </c>
      <c r="K96" s="15" t="str">
        <f>IF('Original State Table'!K97="x", "x", IF('Original State Table'!K97=1,'Original State Table'!K$4,("!"&amp;'Original State Table'!K$4)))</f>
        <v>x</v>
      </c>
      <c r="L96" s="15" t="str">
        <f>IF('Original State Table'!L97="x", "x", IF('Original State Table'!L97=1,'Original State Table'!L$4,("!"&amp;'Original State Table'!L$4)))</f>
        <v>x</v>
      </c>
      <c r="M96" s="15" t="str">
        <f>IF('Original State Table'!M97="x", "x", IF('Original State Table'!M97=1,'Original State Table'!M$4,("!"&amp;'Original State Table'!M$4)))</f>
        <v>x</v>
      </c>
      <c r="N96" s="15" t="str">
        <f>IF('Original State Table'!N97="x", "x", IF('Original State Table'!N97=1,'Original State Table'!N$4,("!"&amp;'Original State Table'!N$4)))</f>
        <v>x</v>
      </c>
      <c r="O96" s="15" t="str">
        <f>IF('Original State Table'!O97="x", "x", IF('Original State Table'!O97=1,'Original State Table'!O$4,("!"&amp;'Original State Table'!O$4)))</f>
        <v>x</v>
      </c>
      <c r="P96" s="16" t="str">
        <f>IF('Original State Table'!P97="x", "x", IF('Original State Table'!P97=1,'Original State Table'!P$4,("!"&amp;'Original State Table'!P$4)))</f>
        <v>x</v>
      </c>
      <c r="Q96" s="22" t="s">
        <v>119</v>
      </c>
      <c r="R96" s="14" t="str">
        <f>IF('Original State Table'!R97="x", "x", IF('Original State Table'!R97=1,'Original State Table'!R$4,("!"&amp;'Original State Table'!R$4)))</f>
        <v>Q5</v>
      </c>
      <c r="S96" s="15" t="str">
        <f>IF('Original State Table'!S97="x", "x", IF('Original State Table'!S97=1,'Original State Table'!S$4,("!"&amp;'Original State Table'!S$4)))</f>
        <v>Q4</v>
      </c>
      <c r="T96" s="15" t="str">
        <f>IF('Original State Table'!T97="x", "x", IF('Original State Table'!T97=1,'Original State Table'!T$4,("!"&amp;'Original State Table'!T$4)))</f>
        <v>!Q3</v>
      </c>
      <c r="U96" s="15" t="str">
        <f>IF('Original State Table'!U97="x", "x", IF('Original State Table'!U97=1,'Original State Table'!U$4,("!"&amp;'Original State Table'!U$4)))</f>
        <v>!Q2</v>
      </c>
      <c r="V96" s="15" t="str">
        <f>IF('Original State Table'!V97="x", "x", IF('Original State Table'!V97=1,'Original State Table'!V$4,("!"&amp;'Original State Table'!V$4)))</f>
        <v>Q1</v>
      </c>
      <c r="W96" s="16" t="str">
        <f>IF('Original State Table'!W97="x", "x", IF('Original State Table'!W97=1,'Original State Table'!W$4,("!"&amp;'Original State Table'!W$4)))</f>
        <v>Q0</v>
      </c>
      <c r="X96" s="14" t="str">
        <f>IF('Original State Table'!X97="x", "x", IF('Original State Table'!X97=1,'Original State Table'!X$4,("!"&amp;'Original State Table'!X$4)))</f>
        <v>!Encode0</v>
      </c>
      <c r="Y96" s="15" t="str">
        <f>IF('Original State Table'!Y97="x", "x", IF('Original State Table'!Y97=1,'Original State Table'!Y$4,("!"&amp;'Original State Table'!Y$4)))</f>
        <v>!Encode1</v>
      </c>
      <c r="Z96" s="15" t="str">
        <f>IF('Original State Table'!Z97="x", "x", IF('Original State Table'!Z97=1,'Original State Table'!Z$4,("!"&amp;'Original State Table'!Z$4)))</f>
        <v>!Encode2</v>
      </c>
      <c r="AA96" s="15" t="str">
        <f>IF('Original State Table'!AA97="x", "x", IF('Original State Table'!AA97=1,'Original State Table'!AA$4,("!"&amp;'Original State Table'!AA$4)))</f>
        <v>x</v>
      </c>
      <c r="AB96" s="15" t="str">
        <f>IF('Original State Table'!AB97="x", "x", IF('Original State Table'!AB97=1,'Original State Table'!AB$4,("!"&amp;'Original State Table'!AB$4)))</f>
        <v>x</v>
      </c>
      <c r="AC96" s="15" t="str">
        <f>IF('Original State Table'!AC97="x", "x", IF('Original State Table'!AC97=1,'Original State Table'!AC$4,("!"&amp;'Original State Table'!AC$4)))</f>
        <v>!BGPR</v>
      </c>
      <c r="AD96" s="15" t="str">
        <f>IF('Original State Table'!AD97="x", "x", IF('Original State Table'!AD97=1,'Original State Table'!AD$4,("!"&amp;'Original State Table'!AD$4)))</f>
        <v>!BPC</v>
      </c>
      <c r="AE96" s="15" t="str">
        <f>IF('Original State Table'!AE97="x", "x", IF('Original State Table'!AE97=1,'Original State Table'!AE$4,("!"&amp;'Original State Table'!AE$4)))</f>
        <v>!BMDR</v>
      </c>
      <c r="AF96" s="15" t="str">
        <f>IF('Original State Table'!AF97="x", "x", IF('Original State Table'!AF97=1,'Original State Table'!AF$4,("!"&amp;'Original State Table'!AF$4)))</f>
        <v>!Write_GPR</v>
      </c>
      <c r="AG96" s="15" t="str">
        <f>IF('Original State Table'!AG97="x", "x", IF('Original State Table'!AG97=1,'Original State Table'!AG$4,("!"&amp;'Original State Table'!AG$4)))</f>
        <v>Read_MM</v>
      </c>
      <c r="AH96" s="15" t="str">
        <f>IF('Original State Table'!AH97="x", "x", IF('Original State Table'!AH97=1,'Original State Table'!AH$4,("!"&amp;'Original State Table'!AH$4)))</f>
        <v>!Write_MM</v>
      </c>
      <c r="AI96" s="15" t="str">
        <f>IF('Original State Table'!AI97="x", "x", IF('Original State Table'!AI97=1,'Original State Table'!AI$4,("!"&amp;'Original State Table'!AI$4)))</f>
        <v>!Zin</v>
      </c>
      <c r="AJ96" s="15" t="str">
        <f>IF('Original State Table'!AJ97="x", "x", IF('Original State Table'!AJ97=1,'Original State Table'!AJ$4,("!"&amp;'Original State Table'!AJ$4)))</f>
        <v>!Z4</v>
      </c>
      <c r="AK96" s="15" t="str">
        <f>IF('Original State Table'!AK97="x", "x", IF('Original State Table'!AK97=1,'Original State Table'!AK$4,("!"&amp;'Original State Table'!AK$4)))</f>
        <v>!Zbus</v>
      </c>
      <c r="AL96" s="15" t="str">
        <f>IF('Original State Table'!AL97="x", "x", IF('Original State Table'!AL97=1,'Original State Table'!AL$4,("!"&amp;'Original State Table'!AL$4)))</f>
        <v>!Yin</v>
      </c>
      <c r="AM96" s="15" t="str">
        <f>IF('Original State Table'!AM97="x", "x", IF('Original State Table'!AM97=1,'Original State Table'!AM$4,("!"&amp;'Original State Table'!AM$4)))</f>
        <v>!ALU/Add</v>
      </c>
      <c r="AN96" s="15" t="str">
        <f>IF('Original State Table'!AN97="x", "x", IF('Original State Table'!AN97=1,'Original State Table'!AN$4,("!"&amp;'Original State Table'!AN$4)))</f>
        <v>MAR in</v>
      </c>
      <c r="AO96" s="15" t="str">
        <f>IF('Original State Table'!AO97="x", "x", IF('Original State Table'!AO97=1,'Original State Table'!AO$4,("!"&amp;'Original State Table'!AO$4)))</f>
        <v>!WFMC</v>
      </c>
      <c r="AP96" s="15" t="str">
        <f>IF('Original State Table'!AP97="x", "x", IF('Original State Table'!AP97=1,'Original State Table'!AP$4,("!"&amp;'Original State Table'!AP$4)))</f>
        <v>!ALU/Not</v>
      </c>
      <c r="AQ96" s="15" t="str">
        <f>IF('Original State Table'!AQ97="x", "x", IF('Original State Table'!AQ97=1,'Original State Table'!AQ$4,("!"&amp;'Original State Table'!AQ$4)))</f>
        <v>!MDR in</v>
      </c>
      <c r="AR96" s="15" t="str">
        <f>IF('Original State Table'!AR97="x", "x", IF('Original State Table'!AR97=1,'Original State Table'!AR$4,("!"&amp;'Original State Table'!AR$4)))</f>
        <v>!PC in</v>
      </c>
      <c r="AS96" s="15" t="str">
        <f>IF('Original State Table'!AS97="x", "x", IF('Original State Table'!AS97=1,'Original State Table'!AS$4,("!"&amp;'Original State Table'!AS$4)))</f>
        <v>!Trap</v>
      </c>
      <c r="AT96" s="15" t="str">
        <f>IF('Original State Table'!AT97="x", "x", IF('Original State Table'!AT97=1,'Original State Table'!AT$4,("!"&amp;'Original State Table'!AT$4)))</f>
        <v>!PSW in</v>
      </c>
      <c r="AU96" s="15" t="str">
        <f>IF('Original State Table'!AU97="x", "x", IF('Original State Table'!AU97=1,'Original State Table'!AU$4,("!"&amp;'Original State Table'!AU$4)))</f>
        <v>!Timer Set</v>
      </c>
      <c r="AV96" s="15" t="str">
        <f>IF('Original State Table'!AV97="x", "x", IF('Original State Table'!AV97=1,'Original State Table'!AV$4,("!"&amp;'Original State Table'!AV$4)))</f>
        <v>!ALU/Lshift</v>
      </c>
      <c r="AW96" s="15" t="str">
        <f>IF('Original State Table'!AW97="x", "x", IF('Original State Table'!AW97=1,'Original State Table'!AW$4,("!"&amp;'Original State Table'!AW$4)))</f>
        <v>!ALU/rshift</v>
      </c>
      <c r="AX96" s="15" t="str">
        <f>IF('Original State Table'!AX97="x", "x", IF('Original State Table'!AX97=1,'Original State Table'!AX$4,("!"&amp;'Original State Table'!AX$4)))</f>
        <v>!ALU/And</v>
      </c>
      <c r="AY96" s="15" t="str">
        <f>IF('Original State Table'!AY97="x", "x", IF('Original State Table'!AY97=1,'Original State Table'!AY$4,("!"&amp;'Original State Table'!AY$4)))</f>
        <v>!ALU/or</v>
      </c>
      <c r="AZ96" s="15" t="str">
        <f>IF('Original State Table'!AZ97="x", "x", IF('Original State Table'!AZ97=1,'Original State Table'!AZ$4,("!"&amp;'Original State Table'!AZ$4)))</f>
        <v>!ALU/inc</v>
      </c>
      <c r="BA96" s="15" t="str">
        <f>IF('Original State Table'!BA97="x", "x", IF('Original State Table'!BA97=1,'Original State Table'!BA$4,("!"&amp;'Original State Table'!BA$4)))</f>
        <v>!ALU/sub</v>
      </c>
      <c r="BB96" s="15" t="str">
        <f>IF('Original State Table'!BB97="x", "x", IF('Original State Table'!BB97=1,'Original State Table'!BB$4,("!"&amp;'Original State Table'!BB$4)))</f>
        <v>!PSWbus</v>
      </c>
      <c r="BC96" s="15" t="str">
        <f>IF('Original State Table'!BC97="x", "x", IF('Original State Table'!BC97=1,'Original State Table'!BC$4,("!"&amp;'Original State Table'!BC$4)))</f>
        <v>ROMbus</v>
      </c>
      <c r="BD96" s="15" t="str">
        <f>IF('Original State Table'!BD97="x", "x", IF('Original State Table'!BD97=1,'Original State Table'!BD$4,("!"&amp;'Original State Table'!BD$4)))</f>
        <v>!R2</v>
      </c>
      <c r="BE96" s="15" t="str">
        <f>IF('Original State Table'!BE97="x", "x", IF('Original State Table'!BE97=1,'Original State Table'!BE$4,("!"&amp;'Original State Table'!BE$4)))</f>
        <v>R1</v>
      </c>
      <c r="BF96" s="15" t="str">
        <f>IF('Original State Table'!BF97="x", "x", IF('Original State Table'!BF97=1,'Original State Table'!BF$4,("!"&amp;'Original State Table'!BF$4)))</f>
        <v>R0</v>
      </c>
    </row>
    <row r="97" spans="2:58" s="17" customFormat="1" hidden="1" x14ac:dyDescent="0.3">
      <c r="B97" s="22" t="s">
        <v>119</v>
      </c>
      <c r="C97" s="14" t="str">
        <f>IF('Original State Table'!C98="x", "x", IF('Original State Table'!C98=1,'Original State Table'!C$4,("!"&amp;'Original State Table'!C$4)))</f>
        <v>Q5</v>
      </c>
      <c r="D97" s="15" t="str">
        <f>IF('Original State Table'!D98="x", "x", IF('Original State Table'!D98=1,'Original State Table'!D$4,("!"&amp;'Original State Table'!D$4)))</f>
        <v>Q4</v>
      </c>
      <c r="E97" s="15" t="str">
        <f>IF('Original State Table'!E98="x", "x", IF('Original State Table'!E98=1,'Original State Table'!E$4,("!"&amp;'Original State Table'!E$4)))</f>
        <v>!Q3</v>
      </c>
      <c r="F97" s="15" t="str">
        <f>IF('Original State Table'!F98="x", "x", IF('Original State Table'!F98=1,'Original State Table'!F$4,("!"&amp;'Original State Table'!F$4)))</f>
        <v>!Q2</v>
      </c>
      <c r="G97" s="15" t="str">
        <f>IF('Original State Table'!G98="x", "x", IF('Original State Table'!G98=1,'Original State Table'!G$4,("!"&amp;'Original State Table'!G$4)))</f>
        <v>Q1</v>
      </c>
      <c r="H97" s="16" t="str">
        <f>IF('Original State Table'!H98="x", "x", IF('Original State Table'!H98=1,'Original State Table'!H$4,("!"&amp;'Original State Table'!H$4)))</f>
        <v>Q0</v>
      </c>
      <c r="I97" s="14" t="str">
        <f>IF('Original State Table'!I98="x", "x", IF('Original State Table'!I98=1,'Original State Table'!I$4,("!"&amp;'Original State Table'!I$4)))</f>
        <v>x</v>
      </c>
      <c r="J97" s="15" t="str">
        <f>IF('Original State Table'!J98="x", "x", IF('Original State Table'!J98=1,'Original State Table'!J$4,("!"&amp;'Original State Table'!J$4)))</f>
        <v>x</v>
      </c>
      <c r="K97" s="15" t="str">
        <f>IF('Original State Table'!K98="x", "x", IF('Original State Table'!K98=1,'Original State Table'!K$4,("!"&amp;'Original State Table'!K$4)))</f>
        <v>x</v>
      </c>
      <c r="L97" s="15" t="str">
        <f>IF('Original State Table'!L98="x", "x", IF('Original State Table'!L98=1,'Original State Table'!L$4,("!"&amp;'Original State Table'!L$4)))</f>
        <v>x</v>
      </c>
      <c r="M97" s="15" t="str">
        <f>IF('Original State Table'!M98="x", "x", IF('Original State Table'!M98=1,'Original State Table'!M$4,("!"&amp;'Original State Table'!M$4)))</f>
        <v>x</v>
      </c>
      <c r="N97" s="15" t="str">
        <f>IF('Original State Table'!N98="x", "x", IF('Original State Table'!N98=1,'Original State Table'!N$4,("!"&amp;'Original State Table'!N$4)))</f>
        <v>x</v>
      </c>
      <c r="O97" s="15" t="str">
        <f>IF('Original State Table'!O98="x", "x", IF('Original State Table'!O98=1,'Original State Table'!O$4,("!"&amp;'Original State Table'!O$4)))</f>
        <v>x</v>
      </c>
      <c r="P97" s="16" t="str">
        <f>IF('Original State Table'!P98="x", "x", IF('Original State Table'!P98=1,'Original State Table'!P$4,("!"&amp;'Original State Table'!P$4)))</f>
        <v>x</v>
      </c>
      <c r="Q97" s="22" t="s">
        <v>120</v>
      </c>
      <c r="R97" s="14" t="str">
        <f>IF('Original State Table'!R98="x", "x", IF('Original State Table'!R98=1,'Original State Table'!R$4,("!"&amp;'Original State Table'!R$4)))</f>
        <v>Q5</v>
      </c>
      <c r="S97" s="15" t="str">
        <f>IF('Original State Table'!S98="x", "x", IF('Original State Table'!S98=1,'Original State Table'!S$4,("!"&amp;'Original State Table'!S$4)))</f>
        <v>Q4</v>
      </c>
      <c r="T97" s="15" t="str">
        <f>IF('Original State Table'!T98="x", "x", IF('Original State Table'!T98=1,'Original State Table'!T$4,("!"&amp;'Original State Table'!T$4)))</f>
        <v>!Q3</v>
      </c>
      <c r="U97" s="15" t="str">
        <f>IF('Original State Table'!U98="x", "x", IF('Original State Table'!U98=1,'Original State Table'!U$4,("!"&amp;'Original State Table'!U$4)))</f>
        <v>Q2</v>
      </c>
      <c r="V97" s="15" t="str">
        <f>IF('Original State Table'!V98="x", "x", IF('Original State Table'!V98=1,'Original State Table'!V$4,("!"&amp;'Original State Table'!V$4)))</f>
        <v>!Q1</v>
      </c>
      <c r="W97" s="16" t="str">
        <f>IF('Original State Table'!W98="x", "x", IF('Original State Table'!W98=1,'Original State Table'!W$4,("!"&amp;'Original State Table'!W$4)))</f>
        <v>!Q0</v>
      </c>
      <c r="X97" s="14" t="str">
        <f>IF('Original State Table'!X98="x", "x", IF('Original State Table'!X98=1,'Original State Table'!X$4,("!"&amp;'Original State Table'!X$4)))</f>
        <v>!Encode0</v>
      </c>
      <c r="Y97" s="15" t="str">
        <f>IF('Original State Table'!Y98="x", "x", IF('Original State Table'!Y98=1,'Original State Table'!Y$4,("!"&amp;'Original State Table'!Y$4)))</f>
        <v>!Encode1</v>
      </c>
      <c r="Z97" s="15" t="str">
        <f>IF('Original State Table'!Z98="x", "x", IF('Original State Table'!Z98=1,'Original State Table'!Z$4,("!"&amp;'Original State Table'!Z$4)))</f>
        <v>!Encode2</v>
      </c>
      <c r="AA97" s="15" t="str">
        <f>IF('Original State Table'!AA98="x", "x", IF('Original State Table'!AA98=1,'Original State Table'!AA$4,("!"&amp;'Original State Table'!AA$4)))</f>
        <v>x</v>
      </c>
      <c r="AB97" s="15" t="str">
        <f>IF('Original State Table'!AB98="x", "x", IF('Original State Table'!AB98=1,'Original State Table'!AB$4,("!"&amp;'Original State Table'!AB$4)))</f>
        <v>x</v>
      </c>
      <c r="AC97" s="15" t="str">
        <f>IF('Original State Table'!AC98="x", "x", IF('Original State Table'!AC98=1,'Original State Table'!AC$4,("!"&amp;'Original State Table'!AC$4)))</f>
        <v>!BGPR</v>
      </c>
      <c r="AD97" s="15" t="str">
        <f>IF('Original State Table'!AD98="x", "x", IF('Original State Table'!AD98=1,'Original State Table'!AD$4,("!"&amp;'Original State Table'!AD$4)))</f>
        <v>!BPC</v>
      </c>
      <c r="AE97" s="15" t="str">
        <f>IF('Original State Table'!AE98="x", "x", IF('Original State Table'!AE98=1,'Original State Table'!AE$4,("!"&amp;'Original State Table'!AE$4)))</f>
        <v>!BMDR</v>
      </c>
      <c r="AF97" s="15" t="str">
        <f>IF('Original State Table'!AF98="x", "x", IF('Original State Table'!AF98=1,'Original State Table'!AF$4,("!"&amp;'Original State Table'!AF$4)))</f>
        <v>!Write_GPR</v>
      </c>
      <c r="AG97" s="15" t="str">
        <f>IF('Original State Table'!AG98="x", "x", IF('Original State Table'!AG98=1,'Original State Table'!AG$4,("!"&amp;'Original State Table'!AG$4)))</f>
        <v>!Read_MM</v>
      </c>
      <c r="AH97" s="15" t="str">
        <f>IF('Original State Table'!AH98="x", "x", IF('Original State Table'!AH98=1,'Original State Table'!AH$4,("!"&amp;'Original State Table'!AH$4)))</f>
        <v>!Write_MM</v>
      </c>
      <c r="AI97" s="15" t="str">
        <f>IF('Original State Table'!AI98="x", "x", IF('Original State Table'!AI98=1,'Original State Table'!AI$4,("!"&amp;'Original State Table'!AI$4)))</f>
        <v>!Zin</v>
      </c>
      <c r="AJ97" s="15" t="str">
        <f>IF('Original State Table'!AJ98="x", "x", IF('Original State Table'!AJ98=1,'Original State Table'!AJ$4,("!"&amp;'Original State Table'!AJ$4)))</f>
        <v>!Z4</v>
      </c>
      <c r="AK97" s="15" t="str">
        <f>IF('Original State Table'!AK98="x", "x", IF('Original State Table'!AK98=1,'Original State Table'!AK$4,("!"&amp;'Original State Table'!AK$4)))</f>
        <v>!Zbus</v>
      </c>
      <c r="AL97" s="15" t="str">
        <f>IF('Original State Table'!AL98="x", "x", IF('Original State Table'!AL98=1,'Original State Table'!AL$4,("!"&amp;'Original State Table'!AL$4)))</f>
        <v>!Yin</v>
      </c>
      <c r="AM97" s="15" t="str">
        <f>IF('Original State Table'!AM98="x", "x", IF('Original State Table'!AM98=1,'Original State Table'!AM$4,("!"&amp;'Original State Table'!AM$4)))</f>
        <v>!ALU/Add</v>
      </c>
      <c r="AN97" s="15" t="str">
        <f>IF('Original State Table'!AN98="x", "x", IF('Original State Table'!AN98=1,'Original State Table'!AN$4,("!"&amp;'Original State Table'!AN$4)))</f>
        <v>!MAR in</v>
      </c>
      <c r="AO97" s="15" t="str">
        <f>IF('Original State Table'!AO98="x", "x", IF('Original State Table'!AO98=1,'Original State Table'!AO$4,("!"&amp;'Original State Table'!AO$4)))</f>
        <v>WFMC</v>
      </c>
      <c r="AP97" s="15" t="str">
        <f>IF('Original State Table'!AP98="x", "x", IF('Original State Table'!AP98=1,'Original State Table'!AP$4,("!"&amp;'Original State Table'!AP$4)))</f>
        <v>!ALU/Not</v>
      </c>
      <c r="AQ97" s="15" t="str">
        <f>IF('Original State Table'!AQ98="x", "x", IF('Original State Table'!AQ98=1,'Original State Table'!AQ$4,("!"&amp;'Original State Table'!AQ$4)))</f>
        <v>!MDR in</v>
      </c>
      <c r="AR97" s="15" t="str">
        <f>IF('Original State Table'!AR98="x", "x", IF('Original State Table'!AR98=1,'Original State Table'!AR$4,("!"&amp;'Original State Table'!AR$4)))</f>
        <v>!PC in</v>
      </c>
      <c r="AS97" s="15" t="str">
        <f>IF('Original State Table'!AS98="x", "x", IF('Original State Table'!AS98=1,'Original State Table'!AS$4,("!"&amp;'Original State Table'!AS$4)))</f>
        <v>!Trap</v>
      </c>
      <c r="AT97" s="15" t="str">
        <f>IF('Original State Table'!AT98="x", "x", IF('Original State Table'!AT98=1,'Original State Table'!AT$4,("!"&amp;'Original State Table'!AT$4)))</f>
        <v>!PSW in</v>
      </c>
      <c r="AU97" s="15" t="str">
        <f>IF('Original State Table'!AU98="x", "x", IF('Original State Table'!AU98=1,'Original State Table'!AU$4,("!"&amp;'Original State Table'!AU$4)))</f>
        <v>!Timer Set</v>
      </c>
      <c r="AV97" s="15" t="str">
        <f>IF('Original State Table'!AV98="x", "x", IF('Original State Table'!AV98=1,'Original State Table'!AV$4,("!"&amp;'Original State Table'!AV$4)))</f>
        <v>!ALU/Lshift</v>
      </c>
      <c r="AW97" s="15" t="str">
        <f>IF('Original State Table'!AW98="x", "x", IF('Original State Table'!AW98=1,'Original State Table'!AW$4,("!"&amp;'Original State Table'!AW$4)))</f>
        <v>!ALU/rshift</v>
      </c>
      <c r="AX97" s="15" t="str">
        <f>IF('Original State Table'!AX98="x", "x", IF('Original State Table'!AX98=1,'Original State Table'!AX$4,("!"&amp;'Original State Table'!AX$4)))</f>
        <v>!ALU/And</v>
      </c>
      <c r="AY97" s="15" t="str">
        <f>IF('Original State Table'!AY98="x", "x", IF('Original State Table'!AY98=1,'Original State Table'!AY$4,("!"&amp;'Original State Table'!AY$4)))</f>
        <v>!ALU/or</v>
      </c>
      <c r="AZ97" s="15" t="str">
        <f>IF('Original State Table'!AZ98="x", "x", IF('Original State Table'!AZ98=1,'Original State Table'!AZ$4,("!"&amp;'Original State Table'!AZ$4)))</f>
        <v>!ALU/inc</v>
      </c>
      <c r="BA97" s="15" t="str">
        <f>IF('Original State Table'!BA98="x", "x", IF('Original State Table'!BA98=1,'Original State Table'!BA$4,("!"&amp;'Original State Table'!BA$4)))</f>
        <v>!ALU/sub</v>
      </c>
      <c r="BB97" s="15" t="str">
        <f>IF('Original State Table'!BB98="x", "x", IF('Original State Table'!BB98=1,'Original State Table'!BB$4,("!"&amp;'Original State Table'!BB$4)))</f>
        <v>!PSWbus</v>
      </c>
      <c r="BC97" s="15" t="str">
        <f>IF('Original State Table'!BC98="x", "x", IF('Original State Table'!BC98=1,'Original State Table'!BC$4,("!"&amp;'Original State Table'!BC$4)))</f>
        <v>!ROMbus</v>
      </c>
      <c r="BD97" s="15" t="str">
        <f>IF('Original State Table'!BD98="x", "x", IF('Original State Table'!BD98=1,'Original State Table'!BD$4,("!"&amp;'Original State Table'!BD$4)))</f>
        <v>!R2</v>
      </c>
      <c r="BE97" s="15" t="str">
        <f>IF('Original State Table'!BE98="x", "x", IF('Original State Table'!BE98=1,'Original State Table'!BE$4,("!"&amp;'Original State Table'!BE$4)))</f>
        <v>!R1</v>
      </c>
      <c r="BF97" s="15" t="str">
        <f>IF('Original State Table'!BF98="x", "x", IF('Original State Table'!BF98=1,'Original State Table'!BF$4,("!"&amp;'Original State Table'!BF$4)))</f>
        <v>!R0</v>
      </c>
    </row>
    <row r="98" spans="2:58" s="17" customFormat="1" hidden="1" x14ac:dyDescent="0.3">
      <c r="B98" s="22" t="s">
        <v>120</v>
      </c>
      <c r="C98" s="14" t="str">
        <f>IF('Original State Table'!C99="x", "x", IF('Original State Table'!C99=1,'Original State Table'!C$4,("!"&amp;'Original State Table'!C$4)))</f>
        <v>Q5</v>
      </c>
      <c r="D98" s="15" t="str">
        <f>IF('Original State Table'!D99="x", "x", IF('Original State Table'!D99=1,'Original State Table'!D$4,("!"&amp;'Original State Table'!D$4)))</f>
        <v>Q4</v>
      </c>
      <c r="E98" s="15" t="str">
        <f>IF('Original State Table'!E99="x", "x", IF('Original State Table'!E99=1,'Original State Table'!E$4,("!"&amp;'Original State Table'!E$4)))</f>
        <v>!Q3</v>
      </c>
      <c r="F98" s="15" t="str">
        <f>IF('Original State Table'!F99="x", "x", IF('Original State Table'!F99=1,'Original State Table'!F$4,("!"&amp;'Original State Table'!F$4)))</f>
        <v>Q2</v>
      </c>
      <c r="G98" s="15" t="str">
        <f>IF('Original State Table'!G99="x", "x", IF('Original State Table'!G99=1,'Original State Table'!G$4,("!"&amp;'Original State Table'!G$4)))</f>
        <v>!Q1</v>
      </c>
      <c r="H98" s="16" t="str">
        <f>IF('Original State Table'!H99="x", "x", IF('Original State Table'!H99=1,'Original State Table'!H$4,("!"&amp;'Original State Table'!H$4)))</f>
        <v>!Q0</v>
      </c>
      <c r="I98" s="14" t="str">
        <f>IF('Original State Table'!I99="x", "x", IF('Original State Table'!I99=1,'Original State Table'!I$4,("!"&amp;'Original State Table'!I$4)))</f>
        <v>x</v>
      </c>
      <c r="J98" s="15" t="str">
        <f>IF('Original State Table'!J99="x", "x", IF('Original State Table'!J99=1,'Original State Table'!J$4,("!"&amp;'Original State Table'!J$4)))</f>
        <v>x</v>
      </c>
      <c r="K98" s="15" t="str">
        <f>IF('Original State Table'!K99="x", "x", IF('Original State Table'!K99=1,'Original State Table'!K$4,("!"&amp;'Original State Table'!K$4)))</f>
        <v>x</v>
      </c>
      <c r="L98" s="15" t="str">
        <f>IF('Original State Table'!L99="x", "x", IF('Original State Table'!L99=1,'Original State Table'!L$4,("!"&amp;'Original State Table'!L$4)))</f>
        <v>x</v>
      </c>
      <c r="M98" s="15" t="str">
        <f>IF('Original State Table'!M99="x", "x", IF('Original State Table'!M99=1,'Original State Table'!M$4,("!"&amp;'Original State Table'!M$4)))</f>
        <v>x</v>
      </c>
      <c r="N98" s="15" t="str">
        <f>IF('Original State Table'!N99="x", "x", IF('Original State Table'!N99=1,'Original State Table'!N$4,("!"&amp;'Original State Table'!N$4)))</f>
        <v>x</v>
      </c>
      <c r="O98" s="15" t="str">
        <f>IF('Original State Table'!O99="x", "x", IF('Original State Table'!O99=1,'Original State Table'!O$4,("!"&amp;'Original State Table'!O$4)))</f>
        <v>x</v>
      </c>
      <c r="P98" s="16" t="str">
        <f>IF('Original State Table'!P99="x", "x", IF('Original State Table'!P99=1,'Original State Table'!P$4,("!"&amp;'Original State Table'!P$4)))</f>
        <v>x</v>
      </c>
      <c r="Q98" s="22" t="s">
        <v>97</v>
      </c>
      <c r="R98" s="14" t="str">
        <f>IF('Original State Table'!R99="x", "x", IF('Original State Table'!R99=1,'Original State Table'!R$4,("!"&amp;'Original State Table'!R$4)))</f>
        <v>Q5</v>
      </c>
      <c r="S98" s="15" t="str">
        <f>IF('Original State Table'!S99="x", "x", IF('Original State Table'!S99=1,'Original State Table'!S$4,("!"&amp;'Original State Table'!S$4)))</f>
        <v>Q4</v>
      </c>
      <c r="T98" s="15" t="str">
        <f>IF('Original State Table'!T99="x", "x", IF('Original State Table'!T99=1,'Original State Table'!T$4,("!"&amp;'Original State Table'!T$4)))</f>
        <v>!Q3</v>
      </c>
      <c r="U98" s="15" t="str">
        <f>IF('Original State Table'!U99="x", "x", IF('Original State Table'!U99=1,'Original State Table'!U$4,("!"&amp;'Original State Table'!U$4)))</f>
        <v>Q2</v>
      </c>
      <c r="V98" s="15" t="str">
        <f>IF('Original State Table'!V99="x", "x", IF('Original State Table'!V99=1,'Original State Table'!V$4,("!"&amp;'Original State Table'!V$4)))</f>
        <v>!Q1</v>
      </c>
      <c r="W98" s="16" t="str">
        <f>IF('Original State Table'!W99="x", "x", IF('Original State Table'!W99=1,'Original State Table'!W$4,("!"&amp;'Original State Table'!W$4)))</f>
        <v>Q0</v>
      </c>
      <c r="X98" s="14" t="str">
        <f>IF('Original State Table'!X99="x", "x", IF('Original State Table'!X99=1,'Original State Table'!X$4,("!"&amp;'Original State Table'!X$4)))</f>
        <v>!Encode0</v>
      </c>
      <c r="Y98" s="15" t="str">
        <f>IF('Original State Table'!Y99="x", "x", IF('Original State Table'!Y99=1,'Original State Table'!Y$4,("!"&amp;'Original State Table'!Y$4)))</f>
        <v>!Encode1</v>
      </c>
      <c r="Z98" s="15" t="str">
        <f>IF('Original State Table'!Z99="x", "x", IF('Original State Table'!Z99=1,'Original State Table'!Z$4,("!"&amp;'Original State Table'!Z$4)))</f>
        <v>!Encode2</v>
      </c>
      <c r="AA98" s="15" t="str">
        <f>IF('Original State Table'!AA99="x", "x", IF('Original State Table'!AA99=1,'Original State Table'!AA$4,("!"&amp;'Original State Table'!AA$4)))</f>
        <v>x</v>
      </c>
      <c r="AB98" s="15" t="str">
        <f>IF('Original State Table'!AB99="x", "x", IF('Original State Table'!AB99=1,'Original State Table'!AB$4,("!"&amp;'Original State Table'!AB$4)))</f>
        <v>x</v>
      </c>
      <c r="AC98" s="15" t="str">
        <f>IF('Original State Table'!AC99="x", "x", IF('Original State Table'!AC99=1,'Original State Table'!AC$4,("!"&amp;'Original State Table'!AC$4)))</f>
        <v>!BGPR</v>
      </c>
      <c r="AD98" s="15" t="str">
        <f>IF('Original State Table'!AD99="x", "x", IF('Original State Table'!AD99=1,'Original State Table'!AD$4,("!"&amp;'Original State Table'!AD$4)))</f>
        <v>!BPC</v>
      </c>
      <c r="AE98" s="15" t="str">
        <f>IF('Original State Table'!AE99="x", "x", IF('Original State Table'!AE99=1,'Original State Table'!AE$4,("!"&amp;'Original State Table'!AE$4)))</f>
        <v>BMDR</v>
      </c>
      <c r="AF98" s="15" t="str">
        <f>IF('Original State Table'!AF99="x", "x", IF('Original State Table'!AF99=1,'Original State Table'!AF$4,("!"&amp;'Original State Table'!AF$4)))</f>
        <v>!Write_GPR</v>
      </c>
      <c r="AG98" s="15" t="str">
        <f>IF('Original State Table'!AG99="x", "x", IF('Original State Table'!AG99=1,'Original State Table'!AG$4,("!"&amp;'Original State Table'!AG$4)))</f>
        <v>!Read_MM</v>
      </c>
      <c r="AH98" s="15" t="str">
        <f>IF('Original State Table'!AH99="x", "x", IF('Original State Table'!AH99=1,'Original State Table'!AH$4,("!"&amp;'Original State Table'!AH$4)))</f>
        <v>!Write_MM</v>
      </c>
      <c r="AI98" s="15" t="str">
        <f>IF('Original State Table'!AI99="x", "x", IF('Original State Table'!AI99=1,'Original State Table'!AI$4,("!"&amp;'Original State Table'!AI$4)))</f>
        <v>!Zin</v>
      </c>
      <c r="AJ98" s="15" t="str">
        <f>IF('Original State Table'!AJ99="x", "x", IF('Original State Table'!AJ99=1,'Original State Table'!AJ$4,("!"&amp;'Original State Table'!AJ$4)))</f>
        <v>!Z4</v>
      </c>
      <c r="AK98" s="15" t="str">
        <f>IF('Original State Table'!AK99="x", "x", IF('Original State Table'!AK99=1,'Original State Table'!AK$4,("!"&amp;'Original State Table'!AK$4)))</f>
        <v>!Zbus</v>
      </c>
      <c r="AL98" s="15" t="str">
        <f>IF('Original State Table'!AL99="x", "x", IF('Original State Table'!AL99=1,'Original State Table'!AL$4,("!"&amp;'Original State Table'!AL$4)))</f>
        <v>!Yin</v>
      </c>
      <c r="AM98" s="15" t="str">
        <f>IF('Original State Table'!AM99="x", "x", IF('Original State Table'!AM99=1,'Original State Table'!AM$4,("!"&amp;'Original State Table'!AM$4)))</f>
        <v>!ALU/Add</v>
      </c>
      <c r="AN98" s="15" t="str">
        <f>IF('Original State Table'!AN99="x", "x", IF('Original State Table'!AN99=1,'Original State Table'!AN$4,("!"&amp;'Original State Table'!AN$4)))</f>
        <v>!MAR in</v>
      </c>
      <c r="AO98" s="15" t="str">
        <f>IF('Original State Table'!AO99="x", "x", IF('Original State Table'!AO99=1,'Original State Table'!AO$4,("!"&amp;'Original State Table'!AO$4)))</f>
        <v>!WFMC</v>
      </c>
      <c r="AP98" s="15" t="str">
        <f>IF('Original State Table'!AP99="x", "x", IF('Original State Table'!AP99=1,'Original State Table'!AP$4,("!"&amp;'Original State Table'!AP$4)))</f>
        <v>!ALU/Not</v>
      </c>
      <c r="AQ98" s="15" t="str">
        <f>IF('Original State Table'!AQ99="x", "x", IF('Original State Table'!AQ99=1,'Original State Table'!AQ$4,("!"&amp;'Original State Table'!AQ$4)))</f>
        <v>!MDR in</v>
      </c>
      <c r="AR98" s="15" t="str">
        <f>IF('Original State Table'!AR99="x", "x", IF('Original State Table'!AR99=1,'Original State Table'!AR$4,("!"&amp;'Original State Table'!AR$4)))</f>
        <v>PC in</v>
      </c>
      <c r="AS98" s="15" t="str">
        <f>IF('Original State Table'!AS99="x", "x", IF('Original State Table'!AS99=1,'Original State Table'!AS$4,("!"&amp;'Original State Table'!AS$4)))</f>
        <v>!Trap</v>
      </c>
      <c r="AT98" s="15" t="str">
        <f>IF('Original State Table'!AT99="x", "x", IF('Original State Table'!AT99=1,'Original State Table'!AT$4,("!"&amp;'Original State Table'!AT$4)))</f>
        <v>!PSW in</v>
      </c>
      <c r="AU98" s="15" t="str">
        <f>IF('Original State Table'!AU99="x", "x", IF('Original State Table'!AU99=1,'Original State Table'!AU$4,("!"&amp;'Original State Table'!AU$4)))</f>
        <v>!Timer Set</v>
      </c>
      <c r="AV98" s="15" t="str">
        <f>IF('Original State Table'!AV99="x", "x", IF('Original State Table'!AV99=1,'Original State Table'!AV$4,("!"&amp;'Original State Table'!AV$4)))</f>
        <v>!ALU/Lshift</v>
      </c>
      <c r="AW98" s="15" t="str">
        <f>IF('Original State Table'!AW99="x", "x", IF('Original State Table'!AW99=1,'Original State Table'!AW$4,("!"&amp;'Original State Table'!AW$4)))</f>
        <v>!ALU/rshift</v>
      </c>
      <c r="AX98" s="15" t="str">
        <f>IF('Original State Table'!AX99="x", "x", IF('Original State Table'!AX99=1,'Original State Table'!AX$4,("!"&amp;'Original State Table'!AX$4)))</f>
        <v>!ALU/And</v>
      </c>
      <c r="AY98" s="15" t="str">
        <f>IF('Original State Table'!AY99="x", "x", IF('Original State Table'!AY99=1,'Original State Table'!AY$4,("!"&amp;'Original State Table'!AY$4)))</f>
        <v>!ALU/or</v>
      </c>
      <c r="AZ98" s="15" t="str">
        <f>IF('Original State Table'!AZ99="x", "x", IF('Original State Table'!AZ99=1,'Original State Table'!AZ$4,("!"&amp;'Original State Table'!AZ$4)))</f>
        <v>!ALU/inc</v>
      </c>
      <c r="BA98" s="15" t="str">
        <f>IF('Original State Table'!BA99="x", "x", IF('Original State Table'!BA99=1,'Original State Table'!BA$4,("!"&amp;'Original State Table'!BA$4)))</f>
        <v>!ALU/sub</v>
      </c>
      <c r="BB98" s="15" t="str">
        <f>IF('Original State Table'!BB99="x", "x", IF('Original State Table'!BB99=1,'Original State Table'!BB$4,("!"&amp;'Original State Table'!BB$4)))</f>
        <v>!PSWbus</v>
      </c>
      <c r="BC98" s="15" t="str">
        <f>IF('Original State Table'!BC99="x", "x", IF('Original State Table'!BC99=1,'Original State Table'!BC$4,("!"&amp;'Original State Table'!BC$4)))</f>
        <v>!ROMbus</v>
      </c>
      <c r="BD98" s="15" t="str">
        <f>IF('Original State Table'!BD99="x", "x", IF('Original State Table'!BD99=1,'Original State Table'!BD$4,("!"&amp;'Original State Table'!BD$4)))</f>
        <v>!R2</v>
      </c>
      <c r="BE98" s="15" t="str">
        <f>IF('Original State Table'!BE99="x", "x", IF('Original State Table'!BE99=1,'Original State Table'!BE$4,("!"&amp;'Original State Table'!BE$4)))</f>
        <v>!R1</v>
      </c>
      <c r="BF98" s="15" t="str">
        <f>IF('Original State Table'!BF99="x", "x", IF('Original State Table'!BF99=1,'Original State Table'!BF$4,("!"&amp;'Original State Table'!BF$4)))</f>
        <v>!R0</v>
      </c>
    </row>
    <row r="99" spans="2:58" s="17" customFormat="1" hidden="1" x14ac:dyDescent="0.3">
      <c r="B99" s="41" t="s">
        <v>97</v>
      </c>
      <c r="C99" s="14" t="str">
        <f>IF('Original State Table'!C100="x", "x", IF('Original State Table'!C100=1,'Original State Table'!C$4,("!"&amp;'Original State Table'!C$4)))</f>
        <v>Q5</v>
      </c>
      <c r="D99" s="15" t="str">
        <f>IF('Original State Table'!D100="x", "x", IF('Original State Table'!D100=1,'Original State Table'!D$4,("!"&amp;'Original State Table'!D$4)))</f>
        <v>Q4</v>
      </c>
      <c r="E99" s="15" t="str">
        <f>IF('Original State Table'!E100="x", "x", IF('Original State Table'!E100=1,'Original State Table'!E$4,("!"&amp;'Original State Table'!E$4)))</f>
        <v>!Q3</v>
      </c>
      <c r="F99" s="15" t="str">
        <f>IF('Original State Table'!F100="x", "x", IF('Original State Table'!F100=1,'Original State Table'!F$4,("!"&amp;'Original State Table'!F$4)))</f>
        <v>Q2</v>
      </c>
      <c r="G99" s="15" t="str">
        <f>IF('Original State Table'!G100="x", "x", IF('Original State Table'!G100=1,'Original State Table'!G$4,("!"&amp;'Original State Table'!G$4)))</f>
        <v>!Q1</v>
      </c>
      <c r="H99" s="16" t="str">
        <f>IF('Original State Table'!H100="x", "x", IF('Original State Table'!H100=1,'Original State Table'!H$4,("!"&amp;'Original State Table'!H$4)))</f>
        <v>Q0</v>
      </c>
      <c r="I99" s="14" t="str">
        <f>IF('Original State Table'!I100="x", "x", IF('Original State Table'!I100=1,'Original State Table'!I$4,("!"&amp;'Original State Table'!I$4)))</f>
        <v>x</v>
      </c>
      <c r="J99" s="15" t="str">
        <f>IF('Original State Table'!J100="x", "x", IF('Original State Table'!J100=1,'Original State Table'!J$4,("!"&amp;'Original State Table'!J$4)))</f>
        <v>x</v>
      </c>
      <c r="K99" s="15" t="str">
        <f>IF('Original State Table'!K100="x", "x", IF('Original State Table'!K100=1,'Original State Table'!K$4,("!"&amp;'Original State Table'!K$4)))</f>
        <v>x</v>
      </c>
      <c r="L99" s="15" t="str">
        <f>IF('Original State Table'!L100="x", "x", IF('Original State Table'!L100=1,'Original State Table'!L$4,("!"&amp;'Original State Table'!L$4)))</f>
        <v>x</v>
      </c>
      <c r="M99" s="15" t="str">
        <f>IF('Original State Table'!M100="x", "x", IF('Original State Table'!M100=1,'Original State Table'!M$4,("!"&amp;'Original State Table'!M$4)))</f>
        <v>x</v>
      </c>
      <c r="N99" s="15" t="str">
        <f>IF('Original State Table'!N100="x", "x", IF('Original State Table'!N100=1,'Original State Table'!N$4,("!"&amp;'Original State Table'!N$4)))</f>
        <v>x</v>
      </c>
      <c r="O99" s="15" t="str">
        <f>IF('Original State Table'!O100="x", "x", IF('Original State Table'!O100=1,'Original State Table'!O$4,("!"&amp;'Original State Table'!O$4)))</f>
        <v>x</v>
      </c>
      <c r="P99" s="16" t="str">
        <f>IF('Original State Table'!P100="x", "x", IF('Original State Table'!P100=1,'Original State Table'!P$4,("!"&amp;'Original State Table'!P$4)))</f>
        <v>x</v>
      </c>
      <c r="Q99" s="22" t="s">
        <v>121</v>
      </c>
      <c r="R99" s="14" t="str">
        <f>IF('Original State Table'!R100="x", "x", IF('Original State Table'!R100=1,'Original State Table'!R$4,("!"&amp;'Original State Table'!R$4)))</f>
        <v>Q5</v>
      </c>
      <c r="S99" s="15" t="str">
        <f>IF('Original State Table'!S100="x", "x", IF('Original State Table'!S100=1,'Original State Table'!S$4,("!"&amp;'Original State Table'!S$4)))</f>
        <v>Q4</v>
      </c>
      <c r="T99" s="15" t="str">
        <f>IF('Original State Table'!T100="x", "x", IF('Original State Table'!T100=1,'Original State Table'!T$4,("!"&amp;'Original State Table'!T$4)))</f>
        <v>!Q3</v>
      </c>
      <c r="U99" s="15" t="str">
        <f>IF('Original State Table'!U100="x", "x", IF('Original State Table'!U100=1,'Original State Table'!U$4,("!"&amp;'Original State Table'!U$4)))</f>
        <v>Q2</v>
      </c>
      <c r="V99" s="15" t="str">
        <f>IF('Original State Table'!V100="x", "x", IF('Original State Table'!V100=1,'Original State Table'!V$4,("!"&amp;'Original State Table'!V$4)))</f>
        <v>Q1</v>
      </c>
      <c r="W99" s="16" t="str">
        <f>IF('Original State Table'!W100="x", "x", IF('Original State Table'!W100=1,'Original State Table'!W$4,("!"&amp;'Original State Table'!W$4)))</f>
        <v>!Q0</v>
      </c>
      <c r="X99" s="14" t="str">
        <f>IF('Original State Table'!X100="x", "x", IF('Original State Table'!X100=1,'Original State Table'!X$4,("!"&amp;'Original State Table'!X$4)))</f>
        <v>!Encode0</v>
      </c>
      <c r="Y99" s="15" t="str">
        <f>IF('Original State Table'!Y100="x", "x", IF('Original State Table'!Y100=1,'Original State Table'!Y$4,("!"&amp;'Original State Table'!Y$4)))</f>
        <v>!Encode1</v>
      </c>
      <c r="Z99" s="15" t="str">
        <f>IF('Original State Table'!Z100="x", "x", IF('Original State Table'!Z100=1,'Original State Table'!Z$4,("!"&amp;'Original State Table'!Z$4)))</f>
        <v>!Encode2</v>
      </c>
      <c r="AA99" s="15" t="str">
        <f>IF('Original State Table'!AA100="x", "x", IF('Original State Table'!AA100=1,'Original State Table'!AA$4,("!"&amp;'Original State Table'!AA$4)))</f>
        <v>x</v>
      </c>
      <c r="AB99" s="15" t="str">
        <f>IF('Original State Table'!AB100="x", "x", IF('Original State Table'!AB100=1,'Original State Table'!AB$4,("!"&amp;'Original State Table'!AB$4)))</f>
        <v>x</v>
      </c>
      <c r="AC99" s="15" t="str">
        <f>IF('Original State Table'!AC100="x", "x", IF('Original State Table'!AC100=1,'Original State Table'!AC$4,("!"&amp;'Original State Table'!AC$4)))</f>
        <v>!BGPR</v>
      </c>
      <c r="AD99" s="15" t="str">
        <f>IF('Original State Table'!AD100="x", "x", IF('Original State Table'!AD100=1,'Original State Table'!AD$4,("!"&amp;'Original State Table'!AD$4)))</f>
        <v>!BPC</v>
      </c>
      <c r="AE99" s="15" t="str">
        <f>IF('Original State Table'!AE100="x", "x", IF('Original State Table'!AE100=1,'Original State Table'!AE$4,("!"&amp;'Original State Table'!AE$4)))</f>
        <v>!BMDR</v>
      </c>
      <c r="AF99" s="15" t="str">
        <f>IF('Original State Table'!AF100="x", "x", IF('Original State Table'!AF100=1,'Original State Table'!AF$4,("!"&amp;'Original State Table'!AF$4)))</f>
        <v>!Write_GPR</v>
      </c>
      <c r="AG99" s="15" t="str">
        <f>IF('Original State Table'!AG100="x", "x", IF('Original State Table'!AG100=1,'Original State Table'!AG$4,("!"&amp;'Original State Table'!AG$4)))</f>
        <v>!Read_MM</v>
      </c>
      <c r="AH99" s="15" t="str">
        <f>IF('Original State Table'!AH100="x", "x", IF('Original State Table'!AH100=1,'Original State Table'!AH$4,("!"&amp;'Original State Table'!AH$4)))</f>
        <v>!Write_MM</v>
      </c>
      <c r="AI99" s="15" t="str">
        <f>IF('Original State Table'!AI100="x", "x", IF('Original State Table'!AI100=1,'Original State Table'!AI$4,("!"&amp;'Original State Table'!AI$4)))</f>
        <v>!Zin</v>
      </c>
      <c r="AJ99" s="15" t="str">
        <f>IF('Original State Table'!AJ100="x", "x", IF('Original State Table'!AJ100=1,'Original State Table'!AJ$4,("!"&amp;'Original State Table'!AJ$4)))</f>
        <v>!Z4</v>
      </c>
      <c r="AK99" s="15" t="str">
        <f>IF('Original State Table'!AK100="x", "x", IF('Original State Table'!AK100=1,'Original State Table'!AK$4,("!"&amp;'Original State Table'!AK$4)))</f>
        <v>!Zbus</v>
      </c>
      <c r="AL99" s="15" t="str">
        <f>IF('Original State Table'!AL100="x", "x", IF('Original State Table'!AL100=1,'Original State Table'!AL$4,("!"&amp;'Original State Table'!AL$4)))</f>
        <v>Yin</v>
      </c>
      <c r="AM99" s="15" t="str">
        <f>IF('Original State Table'!AM100="x", "x", IF('Original State Table'!AM100=1,'Original State Table'!AM$4,("!"&amp;'Original State Table'!AM$4)))</f>
        <v>!ALU/Add</v>
      </c>
      <c r="AN99" s="15" t="str">
        <f>IF('Original State Table'!AN100="x", "x", IF('Original State Table'!AN100=1,'Original State Table'!AN$4,("!"&amp;'Original State Table'!AN$4)))</f>
        <v>!MAR in</v>
      </c>
      <c r="AO99" s="15" t="str">
        <f>IF('Original State Table'!AO100="x", "x", IF('Original State Table'!AO100=1,'Original State Table'!AO$4,("!"&amp;'Original State Table'!AO$4)))</f>
        <v>!WFMC</v>
      </c>
      <c r="AP99" s="15" t="str">
        <f>IF('Original State Table'!AP100="x", "x", IF('Original State Table'!AP100=1,'Original State Table'!AP$4,("!"&amp;'Original State Table'!AP$4)))</f>
        <v>!ALU/Not</v>
      </c>
      <c r="AQ99" s="15" t="str">
        <f>IF('Original State Table'!AQ100="x", "x", IF('Original State Table'!AQ100=1,'Original State Table'!AQ$4,("!"&amp;'Original State Table'!AQ$4)))</f>
        <v>!MDR in</v>
      </c>
      <c r="AR99" s="15" t="str">
        <f>IF('Original State Table'!AR100="x", "x", IF('Original State Table'!AR100=1,'Original State Table'!AR$4,("!"&amp;'Original State Table'!AR$4)))</f>
        <v>!PC in</v>
      </c>
      <c r="AS99" s="15" t="str">
        <f>IF('Original State Table'!AS100="x", "x", IF('Original State Table'!AS100=1,'Original State Table'!AS$4,("!"&amp;'Original State Table'!AS$4)))</f>
        <v>!Trap</v>
      </c>
      <c r="AT99" s="15" t="str">
        <f>IF('Original State Table'!AT100="x", "x", IF('Original State Table'!AT100=1,'Original State Table'!AT$4,("!"&amp;'Original State Table'!AT$4)))</f>
        <v>!PSW in</v>
      </c>
      <c r="AU99" s="15" t="str">
        <f>IF('Original State Table'!AU100="x", "x", IF('Original State Table'!AU100=1,'Original State Table'!AU$4,("!"&amp;'Original State Table'!AU$4)))</f>
        <v>!Timer Set</v>
      </c>
      <c r="AV99" s="15" t="str">
        <f>IF('Original State Table'!AV100="x", "x", IF('Original State Table'!AV100=1,'Original State Table'!AV$4,("!"&amp;'Original State Table'!AV$4)))</f>
        <v>!ALU/Lshift</v>
      </c>
      <c r="AW99" s="15" t="str">
        <f>IF('Original State Table'!AW100="x", "x", IF('Original State Table'!AW100=1,'Original State Table'!AW$4,("!"&amp;'Original State Table'!AW$4)))</f>
        <v>!ALU/rshift</v>
      </c>
      <c r="AX99" s="15" t="str">
        <f>IF('Original State Table'!AX100="x", "x", IF('Original State Table'!AX100=1,'Original State Table'!AX$4,("!"&amp;'Original State Table'!AX$4)))</f>
        <v>!ALU/And</v>
      </c>
      <c r="AY99" s="15" t="str">
        <f>IF('Original State Table'!AY100="x", "x", IF('Original State Table'!AY100=1,'Original State Table'!AY$4,("!"&amp;'Original State Table'!AY$4)))</f>
        <v>!ALU/or</v>
      </c>
      <c r="AZ99" s="15" t="str">
        <f>IF('Original State Table'!AZ100="x", "x", IF('Original State Table'!AZ100=1,'Original State Table'!AZ$4,("!"&amp;'Original State Table'!AZ$4)))</f>
        <v>!ALU/inc</v>
      </c>
      <c r="BA99" s="15" t="str">
        <f>IF('Original State Table'!BA100="x", "x", IF('Original State Table'!BA100=1,'Original State Table'!BA$4,("!"&amp;'Original State Table'!BA$4)))</f>
        <v>!ALU/sub</v>
      </c>
      <c r="BB99" s="15" t="str">
        <f>IF('Original State Table'!BB100="x", "x", IF('Original State Table'!BB100=1,'Original State Table'!BB$4,("!"&amp;'Original State Table'!BB$4)))</f>
        <v>!PSWbus</v>
      </c>
      <c r="BC99" s="15" t="str">
        <f>IF('Original State Table'!BC100="x", "x", IF('Original State Table'!BC100=1,'Original State Table'!BC$4,("!"&amp;'Original State Table'!BC$4)))</f>
        <v>ROMbus</v>
      </c>
      <c r="BD99" s="15" t="str">
        <f>IF('Original State Table'!BD100="x", "x", IF('Original State Table'!BD100=1,'Original State Table'!BD$4,("!"&amp;'Original State Table'!BD$4)))</f>
        <v>!R2</v>
      </c>
      <c r="BE99" s="15" t="str">
        <f>IF('Original State Table'!BE100="x", "x", IF('Original State Table'!BE100=1,'Original State Table'!BE$4,("!"&amp;'Original State Table'!BE$4)))</f>
        <v>!R1</v>
      </c>
      <c r="BF99" s="15" t="str">
        <f>IF('Original State Table'!BF100="x", "x", IF('Original State Table'!BF100=1,'Original State Table'!BF$4,("!"&amp;'Original State Table'!BF$4)))</f>
        <v>R0</v>
      </c>
    </row>
    <row r="100" spans="2:58" s="17" customFormat="1" hidden="1" x14ac:dyDescent="0.3">
      <c r="B100" s="41" t="s">
        <v>121</v>
      </c>
      <c r="C100" s="14" t="str">
        <f>IF('Original State Table'!C101="x", "x", IF('Original State Table'!C101=1,'Original State Table'!C$4,("!"&amp;'Original State Table'!C$4)))</f>
        <v>Q5</v>
      </c>
      <c r="D100" s="15" t="str">
        <f>IF('Original State Table'!D101="x", "x", IF('Original State Table'!D101=1,'Original State Table'!D$4,("!"&amp;'Original State Table'!D$4)))</f>
        <v>Q4</v>
      </c>
      <c r="E100" s="15" t="str">
        <f>IF('Original State Table'!E101="x", "x", IF('Original State Table'!E101=1,'Original State Table'!E$4,("!"&amp;'Original State Table'!E$4)))</f>
        <v>!Q3</v>
      </c>
      <c r="F100" s="15" t="str">
        <f>IF('Original State Table'!F101="x", "x", IF('Original State Table'!F101=1,'Original State Table'!F$4,("!"&amp;'Original State Table'!F$4)))</f>
        <v>Q2</v>
      </c>
      <c r="G100" s="15" t="str">
        <f>IF('Original State Table'!G101="x", "x", IF('Original State Table'!G101=1,'Original State Table'!G$4,("!"&amp;'Original State Table'!G$4)))</f>
        <v>Q1</v>
      </c>
      <c r="H100" s="16" t="str">
        <f>IF('Original State Table'!H101="x", "x", IF('Original State Table'!H101=1,'Original State Table'!H$4,("!"&amp;'Original State Table'!H$4)))</f>
        <v>!Q0</v>
      </c>
      <c r="I100" s="14" t="str">
        <f>IF('Original State Table'!I101="x", "x", IF('Original State Table'!I101=1,'Original State Table'!I$4,("!"&amp;'Original State Table'!I$4)))</f>
        <v>x</v>
      </c>
      <c r="J100" s="15" t="str">
        <f>IF('Original State Table'!J101="x", "x", IF('Original State Table'!J101=1,'Original State Table'!J$4,("!"&amp;'Original State Table'!J$4)))</f>
        <v>x</v>
      </c>
      <c r="K100" s="15" t="str">
        <f>IF('Original State Table'!K101="x", "x", IF('Original State Table'!K101=1,'Original State Table'!K$4,("!"&amp;'Original State Table'!K$4)))</f>
        <v>x</v>
      </c>
      <c r="L100" s="15" t="str">
        <f>IF('Original State Table'!L101="x", "x", IF('Original State Table'!L101=1,'Original State Table'!L$4,("!"&amp;'Original State Table'!L$4)))</f>
        <v>x</v>
      </c>
      <c r="M100" s="15" t="str">
        <f>IF('Original State Table'!M101="x", "x", IF('Original State Table'!M101=1,'Original State Table'!M$4,("!"&amp;'Original State Table'!M$4)))</f>
        <v>x</v>
      </c>
      <c r="N100" s="15" t="str">
        <f>IF('Original State Table'!N101="x", "x", IF('Original State Table'!N101=1,'Original State Table'!N$4,("!"&amp;'Original State Table'!N$4)))</f>
        <v>x</v>
      </c>
      <c r="O100" s="15" t="str">
        <f>IF('Original State Table'!O101="x", "x", IF('Original State Table'!O101=1,'Original State Table'!O$4,("!"&amp;'Original State Table'!O$4)))</f>
        <v>x</v>
      </c>
      <c r="P100" s="16" t="str">
        <f>IF('Original State Table'!P101="x", "x", IF('Original State Table'!P101=1,'Original State Table'!P$4,("!"&amp;'Original State Table'!P$4)))</f>
        <v>x</v>
      </c>
      <c r="Q100" s="22" t="s">
        <v>122</v>
      </c>
      <c r="R100" s="14" t="str">
        <f>IF('Original State Table'!R101="x", "x", IF('Original State Table'!R101=1,'Original State Table'!R$4,("!"&amp;'Original State Table'!R$4)))</f>
        <v>Q5</v>
      </c>
      <c r="S100" s="15" t="str">
        <f>IF('Original State Table'!S101="x", "x", IF('Original State Table'!S101=1,'Original State Table'!S$4,("!"&amp;'Original State Table'!S$4)))</f>
        <v>Q4</v>
      </c>
      <c r="T100" s="15" t="str">
        <f>IF('Original State Table'!T101="x", "x", IF('Original State Table'!T101=1,'Original State Table'!T$4,("!"&amp;'Original State Table'!T$4)))</f>
        <v>!Q3</v>
      </c>
      <c r="U100" s="15" t="str">
        <f>IF('Original State Table'!U101="x", "x", IF('Original State Table'!U101=1,'Original State Table'!U$4,("!"&amp;'Original State Table'!U$4)))</f>
        <v>Q2</v>
      </c>
      <c r="V100" s="15" t="str">
        <f>IF('Original State Table'!V101="x", "x", IF('Original State Table'!V101=1,'Original State Table'!V$4,("!"&amp;'Original State Table'!V$4)))</f>
        <v>Q1</v>
      </c>
      <c r="W100" s="16" t="str">
        <f>IF('Original State Table'!W101="x", "x", IF('Original State Table'!W101=1,'Original State Table'!W$4,("!"&amp;'Original State Table'!W$4)))</f>
        <v>Q0</v>
      </c>
      <c r="X100" s="14" t="str">
        <f>IF('Original State Table'!X101="x", "x", IF('Original State Table'!X101=1,'Original State Table'!X$4,("!"&amp;'Original State Table'!X$4)))</f>
        <v>!Encode0</v>
      </c>
      <c r="Y100" s="15" t="str">
        <f>IF('Original State Table'!Y101="x", "x", IF('Original State Table'!Y101=1,'Original State Table'!Y$4,("!"&amp;'Original State Table'!Y$4)))</f>
        <v>!Encode1</v>
      </c>
      <c r="Z100" s="15" t="str">
        <f>IF('Original State Table'!Z101="x", "x", IF('Original State Table'!Z101=1,'Original State Table'!Z$4,("!"&amp;'Original State Table'!Z$4)))</f>
        <v>!Encode2</v>
      </c>
      <c r="AA100" s="15" t="str">
        <f>IF('Original State Table'!AA101="x", "x", IF('Original State Table'!AA101=1,'Original State Table'!AA$4,("!"&amp;'Original State Table'!AA$4)))</f>
        <v>x</v>
      </c>
      <c r="AB100" s="15" t="str">
        <f>IF('Original State Table'!AB101="x", "x", IF('Original State Table'!AB101=1,'Original State Table'!AB$4,("!"&amp;'Original State Table'!AB$4)))</f>
        <v>x</v>
      </c>
      <c r="AC100" s="15" t="str">
        <f>IF('Original State Table'!AC101="x", "x", IF('Original State Table'!AC101=1,'Original State Table'!AC$4,("!"&amp;'Original State Table'!AC$4)))</f>
        <v>!BGPR</v>
      </c>
      <c r="AD100" s="15" t="str">
        <f>IF('Original State Table'!AD101="x", "x", IF('Original State Table'!AD101=1,'Original State Table'!AD$4,("!"&amp;'Original State Table'!AD$4)))</f>
        <v>BPC</v>
      </c>
      <c r="AE100" s="15" t="str">
        <f>IF('Original State Table'!AE101="x", "x", IF('Original State Table'!AE101=1,'Original State Table'!AE$4,("!"&amp;'Original State Table'!AE$4)))</f>
        <v>!BMDR</v>
      </c>
      <c r="AF100" s="15" t="str">
        <f>IF('Original State Table'!AF101="x", "x", IF('Original State Table'!AF101=1,'Original State Table'!AF$4,("!"&amp;'Original State Table'!AF$4)))</f>
        <v>!Write_GPR</v>
      </c>
      <c r="AG100" s="15" t="str">
        <f>IF('Original State Table'!AG101="x", "x", IF('Original State Table'!AG101=1,'Original State Table'!AG$4,("!"&amp;'Original State Table'!AG$4)))</f>
        <v>!Read_MM</v>
      </c>
      <c r="AH100" s="15" t="str">
        <f>IF('Original State Table'!AH101="x", "x", IF('Original State Table'!AH101=1,'Original State Table'!AH$4,("!"&amp;'Original State Table'!AH$4)))</f>
        <v>!Write_MM</v>
      </c>
      <c r="AI100" s="15" t="str">
        <f>IF('Original State Table'!AI101="x", "x", IF('Original State Table'!AI101=1,'Original State Table'!AI$4,("!"&amp;'Original State Table'!AI$4)))</f>
        <v>Zin</v>
      </c>
      <c r="AJ100" s="15" t="str">
        <f>IF('Original State Table'!AJ101="x", "x", IF('Original State Table'!AJ101=1,'Original State Table'!AJ$4,("!"&amp;'Original State Table'!AJ$4)))</f>
        <v>!Z4</v>
      </c>
      <c r="AK100" s="15" t="str">
        <f>IF('Original State Table'!AK101="x", "x", IF('Original State Table'!AK101=1,'Original State Table'!AK$4,("!"&amp;'Original State Table'!AK$4)))</f>
        <v>!Zbus</v>
      </c>
      <c r="AL100" s="15" t="str">
        <f>IF('Original State Table'!AL101="x", "x", IF('Original State Table'!AL101=1,'Original State Table'!AL$4,("!"&amp;'Original State Table'!AL$4)))</f>
        <v>!Yin</v>
      </c>
      <c r="AM100" s="15" t="str">
        <f>IF('Original State Table'!AM101="x", "x", IF('Original State Table'!AM101=1,'Original State Table'!AM$4,("!"&amp;'Original State Table'!AM$4)))</f>
        <v>ALU/Add</v>
      </c>
      <c r="AN100" s="15" t="str">
        <f>IF('Original State Table'!AN101="x", "x", IF('Original State Table'!AN101=1,'Original State Table'!AN$4,("!"&amp;'Original State Table'!AN$4)))</f>
        <v>!MAR in</v>
      </c>
      <c r="AO100" s="15" t="str">
        <f>IF('Original State Table'!AO101="x", "x", IF('Original State Table'!AO101=1,'Original State Table'!AO$4,("!"&amp;'Original State Table'!AO$4)))</f>
        <v>!WFMC</v>
      </c>
      <c r="AP100" s="15" t="str">
        <f>IF('Original State Table'!AP101="x", "x", IF('Original State Table'!AP101=1,'Original State Table'!AP$4,("!"&amp;'Original State Table'!AP$4)))</f>
        <v>!ALU/Not</v>
      </c>
      <c r="AQ100" s="15" t="str">
        <f>IF('Original State Table'!AQ101="x", "x", IF('Original State Table'!AQ101=1,'Original State Table'!AQ$4,("!"&amp;'Original State Table'!AQ$4)))</f>
        <v>!MDR in</v>
      </c>
      <c r="AR100" s="15" t="str">
        <f>IF('Original State Table'!AR101="x", "x", IF('Original State Table'!AR101=1,'Original State Table'!AR$4,("!"&amp;'Original State Table'!AR$4)))</f>
        <v>!PC in</v>
      </c>
      <c r="AS100" s="15" t="str">
        <f>IF('Original State Table'!AS101="x", "x", IF('Original State Table'!AS101=1,'Original State Table'!AS$4,("!"&amp;'Original State Table'!AS$4)))</f>
        <v>!Trap</v>
      </c>
      <c r="AT100" s="15" t="str">
        <f>IF('Original State Table'!AT101="x", "x", IF('Original State Table'!AT101=1,'Original State Table'!AT$4,("!"&amp;'Original State Table'!AT$4)))</f>
        <v>!PSW in</v>
      </c>
      <c r="AU100" s="15" t="str">
        <f>IF('Original State Table'!AU101="x", "x", IF('Original State Table'!AU101=1,'Original State Table'!AU$4,("!"&amp;'Original State Table'!AU$4)))</f>
        <v>!Timer Set</v>
      </c>
      <c r="AV100" s="15" t="str">
        <f>IF('Original State Table'!AV101="x", "x", IF('Original State Table'!AV101=1,'Original State Table'!AV$4,("!"&amp;'Original State Table'!AV$4)))</f>
        <v>!ALU/Lshift</v>
      </c>
      <c r="AW100" s="15" t="str">
        <f>IF('Original State Table'!AW101="x", "x", IF('Original State Table'!AW101=1,'Original State Table'!AW$4,("!"&amp;'Original State Table'!AW$4)))</f>
        <v>!ALU/rshift</v>
      </c>
      <c r="AX100" s="15" t="str">
        <f>IF('Original State Table'!AX101="x", "x", IF('Original State Table'!AX101=1,'Original State Table'!AX$4,("!"&amp;'Original State Table'!AX$4)))</f>
        <v>!ALU/And</v>
      </c>
      <c r="AY100" s="15" t="str">
        <f>IF('Original State Table'!AY101="x", "x", IF('Original State Table'!AY101=1,'Original State Table'!AY$4,("!"&amp;'Original State Table'!AY$4)))</f>
        <v>!ALU/or</v>
      </c>
      <c r="AZ100" s="15" t="str">
        <f>IF('Original State Table'!AZ101="x", "x", IF('Original State Table'!AZ101=1,'Original State Table'!AZ$4,("!"&amp;'Original State Table'!AZ$4)))</f>
        <v>!ALU/inc</v>
      </c>
      <c r="BA100" s="15" t="str">
        <f>IF('Original State Table'!BA101="x", "x", IF('Original State Table'!BA101=1,'Original State Table'!BA$4,("!"&amp;'Original State Table'!BA$4)))</f>
        <v>!ALU/sub</v>
      </c>
      <c r="BB100" s="15" t="str">
        <f>IF('Original State Table'!BB101="x", "x", IF('Original State Table'!BB101=1,'Original State Table'!BB$4,("!"&amp;'Original State Table'!BB$4)))</f>
        <v>!PSWbus</v>
      </c>
      <c r="BC100" s="15" t="str">
        <f>IF('Original State Table'!BC101="x", "x", IF('Original State Table'!BC101=1,'Original State Table'!BC$4,("!"&amp;'Original State Table'!BC$4)))</f>
        <v>!ROMbus</v>
      </c>
      <c r="BD100" s="15" t="str">
        <f>IF('Original State Table'!BD101="x", "x", IF('Original State Table'!BD101=1,'Original State Table'!BD$4,("!"&amp;'Original State Table'!BD$4)))</f>
        <v>!R2</v>
      </c>
      <c r="BE100" s="15" t="str">
        <f>IF('Original State Table'!BE101="x", "x", IF('Original State Table'!BE101=1,'Original State Table'!BE$4,("!"&amp;'Original State Table'!BE$4)))</f>
        <v>!R1</v>
      </c>
      <c r="BF100" s="15" t="str">
        <f>IF('Original State Table'!BF101="x", "x", IF('Original State Table'!BF101=1,'Original State Table'!BF$4,("!"&amp;'Original State Table'!BF$4)))</f>
        <v>!R0</v>
      </c>
    </row>
    <row r="101" spans="2:58" s="17" customFormat="1" hidden="1" x14ac:dyDescent="0.3">
      <c r="B101" s="41" t="s">
        <v>122</v>
      </c>
      <c r="C101" s="14" t="str">
        <f>IF('Original State Table'!C102="x", "x", IF('Original State Table'!C102=1,'Original State Table'!C$4,("!"&amp;'Original State Table'!C$4)))</f>
        <v>Q5</v>
      </c>
      <c r="D101" s="15" t="str">
        <f>IF('Original State Table'!D102="x", "x", IF('Original State Table'!D102=1,'Original State Table'!D$4,("!"&amp;'Original State Table'!D$4)))</f>
        <v>Q4</v>
      </c>
      <c r="E101" s="15" t="str">
        <f>IF('Original State Table'!E102="x", "x", IF('Original State Table'!E102=1,'Original State Table'!E$4,("!"&amp;'Original State Table'!E$4)))</f>
        <v>!Q3</v>
      </c>
      <c r="F101" s="15" t="str">
        <f>IF('Original State Table'!F102="x", "x", IF('Original State Table'!F102=1,'Original State Table'!F$4,("!"&amp;'Original State Table'!F$4)))</f>
        <v>Q2</v>
      </c>
      <c r="G101" s="15" t="str">
        <f>IF('Original State Table'!G102="x", "x", IF('Original State Table'!G102=1,'Original State Table'!G$4,("!"&amp;'Original State Table'!G$4)))</f>
        <v>Q1</v>
      </c>
      <c r="H101" s="16" t="str">
        <f>IF('Original State Table'!H102="x", "x", IF('Original State Table'!H102=1,'Original State Table'!H$4,("!"&amp;'Original State Table'!H$4)))</f>
        <v>Q0</v>
      </c>
      <c r="I101" s="14" t="str">
        <f>IF('Original State Table'!I102="x", "x", IF('Original State Table'!I102=1,'Original State Table'!I$4,("!"&amp;'Original State Table'!I$4)))</f>
        <v>x</v>
      </c>
      <c r="J101" s="15" t="str">
        <f>IF('Original State Table'!J102="x", "x", IF('Original State Table'!J102=1,'Original State Table'!J$4,("!"&amp;'Original State Table'!J$4)))</f>
        <v>x</v>
      </c>
      <c r="K101" s="15" t="str">
        <f>IF('Original State Table'!K102="x", "x", IF('Original State Table'!K102=1,'Original State Table'!K$4,("!"&amp;'Original State Table'!K$4)))</f>
        <v>x</v>
      </c>
      <c r="L101" s="15" t="str">
        <f>IF('Original State Table'!L102="x", "x", IF('Original State Table'!L102=1,'Original State Table'!L$4,("!"&amp;'Original State Table'!L$4)))</f>
        <v>x</v>
      </c>
      <c r="M101" s="15" t="str">
        <f>IF('Original State Table'!M102="x", "x", IF('Original State Table'!M102=1,'Original State Table'!M$4,("!"&amp;'Original State Table'!M$4)))</f>
        <v>x</v>
      </c>
      <c r="N101" s="15" t="str">
        <f>IF('Original State Table'!N102="x", "x", IF('Original State Table'!N102=1,'Original State Table'!N$4,("!"&amp;'Original State Table'!N$4)))</f>
        <v>x</v>
      </c>
      <c r="O101" s="15" t="str">
        <f>IF('Original State Table'!O102="x", "x", IF('Original State Table'!O102=1,'Original State Table'!O$4,("!"&amp;'Original State Table'!O$4)))</f>
        <v>x</v>
      </c>
      <c r="P101" s="16" t="str">
        <f>IF('Original State Table'!P102="x", "x", IF('Original State Table'!P102=1,'Original State Table'!P$4,("!"&amp;'Original State Table'!P$4)))</f>
        <v>x</v>
      </c>
      <c r="Q101" s="22" t="s">
        <v>39</v>
      </c>
      <c r="R101" s="14" t="str">
        <f>IF('Original State Table'!R102="x", "x", IF('Original State Table'!R102=1,'Original State Table'!R$4,("!"&amp;'Original State Table'!R$4)))</f>
        <v>!Q5</v>
      </c>
      <c r="S101" s="15" t="str">
        <f>IF('Original State Table'!S102="x", "x", IF('Original State Table'!S102=1,'Original State Table'!S$4,("!"&amp;'Original State Table'!S$4)))</f>
        <v>!Q4</v>
      </c>
      <c r="T101" s="15" t="str">
        <f>IF('Original State Table'!T102="x", "x", IF('Original State Table'!T102=1,'Original State Table'!T$4,("!"&amp;'Original State Table'!T$4)))</f>
        <v>!Q3</v>
      </c>
      <c r="U101" s="15" t="str">
        <f>IF('Original State Table'!U102="x", "x", IF('Original State Table'!U102=1,'Original State Table'!U$4,("!"&amp;'Original State Table'!U$4)))</f>
        <v>!Q2</v>
      </c>
      <c r="V101" s="15" t="str">
        <f>IF('Original State Table'!V102="x", "x", IF('Original State Table'!V102=1,'Original State Table'!V$4,("!"&amp;'Original State Table'!V$4)))</f>
        <v>!Q1</v>
      </c>
      <c r="W101" s="16" t="str">
        <f>IF('Original State Table'!W102="x", "x", IF('Original State Table'!W102=1,'Original State Table'!W$4,("!"&amp;'Original State Table'!W$4)))</f>
        <v>!Q0</v>
      </c>
      <c r="X101" s="14" t="str">
        <f>IF('Original State Table'!X102="x", "x", IF('Original State Table'!X102=1,'Original State Table'!X$4,("!"&amp;'Original State Table'!X$4)))</f>
        <v>!Encode0</v>
      </c>
      <c r="Y101" s="15" t="str">
        <f>IF('Original State Table'!Y102="x", "x", IF('Original State Table'!Y102=1,'Original State Table'!Y$4,("!"&amp;'Original State Table'!Y$4)))</f>
        <v>!Encode1</v>
      </c>
      <c r="Z101" s="15" t="str">
        <f>IF('Original State Table'!Z102="x", "x", IF('Original State Table'!Z102=1,'Original State Table'!Z$4,("!"&amp;'Original State Table'!Z$4)))</f>
        <v>!Encode2</v>
      </c>
      <c r="AA101" s="15" t="str">
        <f>IF('Original State Table'!AA102="x", "x", IF('Original State Table'!AA102=1,'Original State Table'!AA$4,("!"&amp;'Original State Table'!AA$4)))</f>
        <v>x</v>
      </c>
      <c r="AB101" s="15" t="str">
        <f>IF('Original State Table'!AB102="x", "x", IF('Original State Table'!AB102=1,'Original State Table'!AB$4,("!"&amp;'Original State Table'!AB$4)))</f>
        <v>x</v>
      </c>
      <c r="AC101" s="15" t="str">
        <f>IF('Original State Table'!AC102="x", "x", IF('Original State Table'!AC102=1,'Original State Table'!AC$4,("!"&amp;'Original State Table'!AC$4)))</f>
        <v>!BGPR</v>
      </c>
      <c r="AD101" s="15" t="str">
        <f>IF('Original State Table'!AD102="x", "x", IF('Original State Table'!AD102=1,'Original State Table'!AD$4,("!"&amp;'Original State Table'!AD$4)))</f>
        <v>!BPC</v>
      </c>
      <c r="AE101" s="15" t="str">
        <f>IF('Original State Table'!AE102="x", "x", IF('Original State Table'!AE102=1,'Original State Table'!AE$4,("!"&amp;'Original State Table'!AE$4)))</f>
        <v>!BMDR</v>
      </c>
      <c r="AF101" s="15" t="str">
        <f>IF('Original State Table'!AF102="x", "x", IF('Original State Table'!AF102=1,'Original State Table'!AF$4,("!"&amp;'Original State Table'!AF$4)))</f>
        <v>Write_GPR</v>
      </c>
      <c r="AG101" s="15" t="str">
        <f>IF('Original State Table'!AG102="x", "x", IF('Original State Table'!AG102=1,'Original State Table'!AG$4,("!"&amp;'Original State Table'!AG$4)))</f>
        <v>!Read_MM</v>
      </c>
      <c r="AH101" s="15" t="str">
        <f>IF('Original State Table'!AH102="x", "x", IF('Original State Table'!AH102=1,'Original State Table'!AH$4,("!"&amp;'Original State Table'!AH$4)))</f>
        <v>!Write_MM</v>
      </c>
      <c r="AI101" s="15" t="str">
        <f>IF('Original State Table'!AI102="x", "x", IF('Original State Table'!AI102=1,'Original State Table'!AI$4,("!"&amp;'Original State Table'!AI$4)))</f>
        <v>!Zin</v>
      </c>
      <c r="AJ101" s="15" t="str">
        <f>IF('Original State Table'!AJ102="x", "x", IF('Original State Table'!AJ102=1,'Original State Table'!AJ$4,("!"&amp;'Original State Table'!AJ$4)))</f>
        <v>!Z4</v>
      </c>
      <c r="AK101" s="15" t="str">
        <f>IF('Original State Table'!AK102="x", "x", IF('Original State Table'!AK102=1,'Original State Table'!AK$4,("!"&amp;'Original State Table'!AK$4)))</f>
        <v>Zbus</v>
      </c>
      <c r="AL101" s="15" t="str">
        <f>IF('Original State Table'!AL102="x", "x", IF('Original State Table'!AL102=1,'Original State Table'!AL$4,("!"&amp;'Original State Table'!AL$4)))</f>
        <v>!Yin</v>
      </c>
      <c r="AM101" s="15" t="str">
        <f>IF('Original State Table'!AM102="x", "x", IF('Original State Table'!AM102=1,'Original State Table'!AM$4,("!"&amp;'Original State Table'!AM$4)))</f>
        <v>!ALU/Add</v>
      </c>
      <c r="AN101" s="15" t="str">
        <f>IF('Original State Table'!AN102="x", "x", IF('Original State Table'!AN102=1,'Original State Table'!AN$4,("!"&amp;'Original State Table'!AN$4)))</f>
        <v>!MAR in</v>
      </c>
      <c r="AO101" s="15" t="str">
        <f>IF('Original State Table'!AO102="x", "x", IF('Original State Table'!AO102=1,'Original State Table'!AO$4,("!"&amp;'Original State Table'!AO$4)))</f>
        <v>!WFMC</v>
      </c>
      <c r="AP101" s="15" t="str">
        <f>IF('Original State Table'!AP102="x", "x", IF('Original State Table'!AP102=1,'Original State Table'!AP$4,("!"&amp;'Original State Table'!AP$4)))</f>
        <v>!ALU/Not</v>
      </c>
      <c r="AQ101" s="15" t="str">
        <f>IF('Original State Table'!AQ102="x", "x", IF('Original State Table'!AQ102=1,'Original State Table'!AQ$4,("!"&amp;'Original State Table'!AQ$4)))</f>
        <v>!MDR in</v>
      </c>
      <c r="AR101" s="15" t="str">
        <f>IF('Original State Table'!AR102="x", "x", IF('Original State Table'!AR102=1,'Original State Table'!AR$4,("!"&amp;'Original State Table'!AR$4)))</f>
        <v>PC in</v>
      </c>
      <c r="AS101" s="15" t="str">
        <f>IF('Original State Table'!AS102="x", "x", IF('Original State Table'!AS102=1,'Original State Table'!AS$4,("!"&amp;'Original State Table'!AS$4)))</f>
        <v>!Trap</v>
      </c>
      <c r="AT101" s="15" t="str">
        <f>IF('Original State Table'!AT102="x", "x", IF('Original State Table'!AT102=1,'Original State Table'!AT$4,("!"&amp;'Original State Table'!AT$4)))</f>
        <v>!PSW in</v>
      </c>
      <c r="AU101" s="15" t="str">
        <f>IF('Original State Table'!AU102="x", "x", IF('Original State Table'!AU102=1,'Original State Table'!AU$4,("!"&amp;'Original State Table'!AU$4)))</f>
        <v>!Timer Set</v>
      </c>
      <c r="AV101" s="15" t="str">
        <f>IF('Original State Table'!AV102="x", "x", IF('Original State Table'!AV102=1,'Original State Table'!AV$4,("!"&amp;'Original State Table'!AV$4)))</f>
        <v>!ALU/Lshift</v>
      </c>
      <c r="AW101" s="15" t="str">
        <f>IF('Original State Table'!AW102="x", "x", IF('Original State Table'!AW102=1,'Original State Table'!AW$4,("!"&amp;'Original State Table'!AW$4)))</f>
        <v>!ALU/rshift</v>
      </c>
      <c r="AX101" s="15" t="str">
        <f>IF('Original State Table'!AX102="x", "x", IF('Original State Table'!AX102=1,'Original State Table'!AX$4,("!"&amp;'Original State Table'!AX$4)))</f>
        <v>!ALU/And</v>
      </c>
      <c r="AY101" s="15" t="str">
        <f>IF('Original State Table'!AY102="x", "x", IF('Original State Table'!AY102=1,'Original State Table'!AY$4,("!"&amp;'Original State Table'!AY$4)))</f>
        <v>!ALU/or</v>
      </c>
      <c r="AZ101" s="15" t="str">
        <f>IF('Original State Table'!AZ102="x", "x", IF('Original State Table'!AZ102=1,'Original State Table'!AZ$4,("!"&amp;'Original State Table'!AZ$4)))</f>
        <v>!ALU/inc</v>
      </c>
      <c r="BA101" s="15" t="str">
        <f>IF('Original State Table'!BA102="x", "x", IF('Original State Table'!BA102=1,'Original State Table'!BA$4,("!"&amp;'Original State Table'!BA$4)))</f>
        <v>!ALU/sub</v>
      </c>
      <c r="BB101" s="15" t="str">
        <f>IF('Original State Table'!BB102="x", "x", IF('Original State Table'!BB102=1,'Original State Table'!BB$4,("!"&amp;'Original State Table'!BB$4)))</f>
        <v>!PSWbus</v>
      </c>
      <c r="BC101" s="15" t="str">
        <f>IF('Original State Table'!BC102="x", "x", IF('Original State Table'!BC102=1,'Original State Table'!BC$4,("!"&amp;'Original State Table'!BC$4)))</f>
        <v>ROMbus</v>
      </c>
      <c r="BD101" s="15" t="str">
        <f>IF('Original State Table'!BD102="x", "x", IF('Original State Table'!BD102=1,'Original State Table'!BD$4,("!"&amp;'Original State Table'!BD$4)))</f>
        <v>R2</v>
      </c>
      <c r="BE101" s="15" t="str">
        <f>IF('Original State Table'!BE102="x", "x", IF('Original State Table'!BE102=1,'Original State Table'!BE$4,("!"&amp;'Original State Table'!BE$4)))</f>
        <v>R1</v>
      </c>
      <c r="BF101" s="15" t="str">
        <f>IF('Original State Table'!BF102="x", "x", IF('Original State Table'!BF102=1,'Original State Table'!BF$4,("!"&amp;'Original State Table'!BF$4)))</f>
        <v>R0</v>
      </c>
    </row>
    <row r="102" spans="2:58" s="17" customFormat="1" hidden="1" x14ac:dyDescent="0.3">
      <c r="B102" s="41" t="s">
        <v>51</v>
      </c>
      <c r="C102" s="14" t="str">
        <f>IF('Original State Table'!C103="x", "x", IF('Original State Table'!C103=1,'Original State Table'!C$4,("!"&amp;'Original State Table'!C$4)))</f>
        <v>!Q5</v>
      </c>
      <c r="D102" s="15" t="str">
        <f>IF('Original State Table'!D103="x", "x", IF('Original State Table'!D103=1,'Original State Table'!D$4,("!"&amp;'Original State Table'!D$4)))</f>
        <v>!Q4</v>
      </c>
      <c r="E102" s="15" t="str">
        <f>IF('Original State Table'!E103="x", "x", IF('Original State Table'!E103=1,'Original State Table'!E$4,("!"&amp;'Original State Table'!E$4)))</f>
        <v>!Q3</v>
      </c>
      <c r="F102" s="15" t="str">
        <f>IF('Original State Table'!F103="x", "x", IF('Original State Table'!F103=1,'Original State Table'!F$4,("!"&amp;'Original State Table'!F$4)))</f>
        <v>Q2</v>
      </c>
      <c r="G102" s="15" t="str">
        <f>IF('Original State Table'!G103="x", "x", IF('Original State Table'!G103=1,'Original State Table'!G$4,("!"&amp;'Original State Table'!G$4)))</f>
        <v>Q1</v>
      </c>
      <c r="H102" s="16" t="str">
        <f>IF('Original State Table'!H103="x", "x", IF('Original State Table'!H103=1,'Original State Table'!H$4,("!"&amp;'Original State Table'!H$4)))</f>
        <v>!Q0</v>
      </c>
      <c r="I102" s="14" t="str">
        <f>IF('Original State Table'!I103="x", "x", IF('Original State Table'!I103=1,'Original State Table'!I$4,("!"&amp;'Original State Table'!I$4)))</f>
        <v>x</v>
      </c>
      <c r="J102" s="15" t="str">
        <f>IF('Original State Table'!J103="x", "x", IF('Original State Table'!J103=1,'Original State Table'!J$4,("!"&amp;'Original State Table'!J$4)))</f>
        <v>x</v>
      </c>
      <c r="K102" s="15" t="str">
        <f>IF('Original State Table'!K103="x", "x", IF('Original State Table'!K103=1,'Original State Table'!K$4,("!"&amp;'Original State Table'!K$4)))</f>
        <v>x</v>
      </c>
      <c r="L102" s="15" t="str">
        <f>IF('Original State Table'!L103="x", "x", IF('Original State Table'!L103=1,'Original State Table'!L$4,("!"&amp;'Original State Table'!L$4)))</f>
        <v>x</v>
      </c>
      <c r="M102" s="15" t="str">
        <f>IF('Original State Table'!M103="x", "x", IF('Original State Table'!M103=1,'Original State Table'!M$4,("!"&amp;'Original State Table'!M$4)))</f>
        <v>x</v>
      </c>
      <c r="N102" s="15" t="str">
        <f>IF('Original State Table'!N103="x", "x", IF('Original State Table'!N103=1,'Original State Table'!N$4,("!"&amp;'Original State Table'!N$4)))</f>
        <v>x</v>
      </c>
      <c r="O102" s="15" t="str">
        <f>IF('Original State Table'!O103="x", "x", IF('Original State Table'!O103=1,'Original State Table'!O$4,("!"&amp;'Original State Table'!O$4)))</f>
        <v>x</v>
      </c>
      <c r="P102" s="16" t="str">
        <f>IF('Original State Table'!P103="x", "x", IF('Original State Table'!P103=1,'Original State Table'!P$4,("!"&amp;'Original State Table'!P$4)))</f>
        <v>x</v>
      </c>
      <c r="Q102" s="22" t="s">
        <v>53</v>
      </c>
      <c r="R102" s="14" t="str">
        <f>IF('Original State Table'!R103="x", "x", IF('Original State Table'!R103=1,'Original State Table'!R$4,("!"&amp;'Original State Table'!R$4)))</f>
        <v>!Q5</v>
      </c>
      <c r="S102" s="15" t="str">
        <f>IF('Original State Table'!S103="x", "x", IF('Original State Table'!S103=1,'Original State Table'!S$4,("!"&amp;'Original State Table'!S$4)))</f>
        <v>!Q4</v>
      </c>
      <c r="T102" s="15" t="str">
        <f>IF('Original State Table'!T103="x", "x", IF('Original State Table'!T103=1,'Original State Table'!T$4,("!"&amp;'Original State Table'!T$4)))</f>
        <v>!Q3</v>
      </c>
      <c r="U102" s="15" t="str">
        <f>IF('Original State Table'!U103="x", "x", IF('Original State Table'!U103=1,'Original State Table'!U$4,("!"&amp;'Original State Table'!U$4)))</f>
        <v>Q2</v>
      </c>
      <c r="V102" s="15" t="str">
        <f>IF('Original State Table'!V103="x", "x", IF('Original State Table'!V103=1,'Original State Table'!V$4,("!"&amp;'Original State Table'!V$4)))</f>
        <v>!Q1</v>
      </c>
      <c r="W102" s="16" t="str">
        <f>IF('Original State Table'!W103="x", "x", IF('Original State Table'!W103=1,'Original State Table'!W$4,("!"&amp;'Original State Table'!W$4)))</f>
        <v>!Q0</v>
      </c>
      <c r="X102" s="14" t="str">
        <f>IF('Original State Table'!X103="x", "x", IF('Original State Table'!X103=1,'Original State Table'!X$4,("!"&amp;'Original State Table'!X$4)))</f>
        <v>Encode0</v>
      </c>
      <c r="Y102" s="15" t="str">
        <f>IF('Original State Table'!Y103="x", "x", IF('Original State Table'!Y103=1,'Original State Table'!Y$4,("!"&amp;'Original State Table'!Y$4)))</f>
        <v>!Encode1</v>
      </c>
      <c r="Z102" s="15" t="str">
        <f>IF('Original State Table'!Z103="x", "x", IF('Original State Table'!Z103=1,'Original State Table'!Z$4,("!"&amp;'Original State Table'!Z$4)))</f>
        <v>!Encode2</v>
      </c>
      <c r="AA102" s="15" t="str">
        <f>IF('Original State Table'!AA103="x", "x", IF('Original State Table'!AA103=1,'Original State Table'!AA$4,("!"&amp;'Original State Table'!AA$4)))</f>
        <v>SB1</v>
      </c>
      <c r="AB102" s="15" t="str">
        <f>IF('Original State Table'!AB103="x", "x", IF('Original State Table'!AB103=1,'Original State Table'!AB$4,("!"&amp;'Original State Table'!AB$4)))</f>
        <v>!SB2</v>
      </c>
      <c r="AC102" s="15" t="str">
        <f>IF('Original State Table'!AC103="x", "x", IF('Original State Table'!AC103=1,'Original State Table'!AC$4,("!"&amp;'Original State Table'!AC$4)))</f>
        <v>!BGPR</v>
      </c>
      <c r="AD102" s="15" t="str">
        <f>IF('Original State Table'!AD103="x", "x", IF('Original State Table'!AD103=1,'Original State Table'!AD$4,("!"&amp;'Original State Table'!AD$4)))</f>
        <v>!BPC</v>
      </c>
      <c r="AE102" s="15" t="str">
        <f>IF('Original State Table'!AE103="x", "x", IF('Original State Table'!AE103=1,'Original State Table'!AE$4,("!"&amp;'Original State Table'!AE$4)))</f>
        <v>!BMDR</v>
      </c>
      <c r="AF102" s="15" t="str">
        <f>IF('Original State Table'!AF103="x", "x", IF('Original State Table'!AF103=1,'Original State Table'!AF$4,("!"&amp;'Original State Table'!AF$4)))</f>
        <v>!Write_GPR</v>
      </c>
      <c r="AG102" s="15" t="str">
        <f>IF('Original State Table'!AG103="x", "x", IF('Original State Table'!AG103=1,'Original State Table'!AG$4,("!"&amp;'Original State Table'!AG$4)))</f>
        <v>!Read_MM</v>
      </c>
      <c r="AH102" s="15" t="str">
        <f>IF('Original State Table'!AH103="x", "x", IF('Original State Table'!AH103=1,'Original State Table'!AH$4,("!"&amp;'Original State Table'!AH$4)))</f>
        <v>!Write_MM</v>
      </c>
      <c r="AI102" s="15" t="str">
        <f>IF('Original State Table'!AI103="x", "x", IF('Original State Table'!AI103=1,'Original State Table'!AI$4,("!"&amp;'Original State Table'!AI$4)))</f>
        <v>Zin</v>
      </c>
      <c r="AJ102" s="15" t="str">
        <f>IF('Original State Table'!AJ103="x", "x", IF('Original State Table'!AJ103=1,'Original State Table'!AJ$4,("!"&amp;'Original State Table'!AJ$4)))</f>
        <v>!Z4</v>
      </c>
      <c r="AK102" s="15" t="str">
        <f>IF('Original State Table'!AK103="x", "x", IF('Original State Table'!AK103=1,'Original State Table'!AK$4,("!"&amp;'Original State Table'!AK$4)))</f>
        <v>!Zbus</v>
      </c>
      <c r="AL102" s="15" t="str">
        <f>IF('Original State Table'!AL103="x", "x", IF('Original State Table'!AL103=1,'Original State Table'!AL$4,("!"&amp;'Original State Table'!AL$4)))</f>
        <v>!Yin</v>
      </c>
      <c r="AM102" s="15" t="str">
        <f>IF('Original State Table'!AM103="x", "x", IF('Original State Table'!AM103=1,'Original State Table'!AM$4,("!"&amp;'Original State Table'!AM$4)))</f>
        <v>!ALU/Add</v>
      </c>
      <c r="AN102" s="15" t="str">
        <f>IF('Original State Table'!AN103="x", "x", IF('Original State Table'!AN103=1,'Original State Table'!AN$4,("!"&amp;'Original State Table'!AN$4)))</f>
        <v>!MAR in</v>
      </c>
      <c r="AO102" s="15" t="str">
        <f>IF('Original State Table'!AO103="x", "x", IF('Original State Table'!AO103=1,'Original State Table'!AO$4,("!"&amp;'Original State Table'!AO$4)))</f>
        <v>!WFMC</v>
      </c>
      <c r="AP102" s="15" t="str">
        <f>IF('Original State Table'!AP103="x", "x", IF('Original State Table'!AP103=1,'Original State Table'!AP$4,("!"&amp;'Original State Table'!AP$4)))</f>
        <v>!ALU/Not</v>
      </c>
      <c r="AQ102" s="15" t="str">
        <f>IF('Original State Table'!AQ103="x", "x", IF('Original State Table'!AQ103=1,'Original State Table'!AQ$4,("!"&amp;'Original State Table'!AQ$4)))</f>
        <v>!MDR in</v>
      </c>
      <c r="AR102" s="15" t="str">
        <f>IF('Original State Table'!AR103="x", "x", IF('Original State Table'!AR103=1,'Original State Table'!AR$4,("!"&amp;'Original State Table'!AR$4)))</f>
        <v>!PC in</v>
      </c>
      <c r="AS102" s="15" t="str">
        <f>IF('Original State Table'!AS103="x", "x", IF('Original State Table'!AS103=1,'Original State Table'!AS$4,("!"&amp;'Original State Table'!AS$4)))</f>
        <v>!Trap</v>
      </c>
      <c r="AT102" s="15" t="str">
        <f>IF('Original State Table'!AT103="x", "x", IF('Original State Table'!AT103=1,'Original State Table'!AT$4,("!"&amp;'Original State Table'!AT$4)))</f>
        <v>!PSW in</v>
      </c>
      <c r="AU102" s="15" t="str">
        <f>IF('Original State Table'!AU103="x", "x", IF('Original State Table'!AU103=1,'Original State Table'!AU$4,("!"&amp;'Original State Table'!AU$4)))</f>
        <v>!Timer Set</v>
      </c>
      <c r="AV102" s="15" t="str">
        <f>IF('Original State Table'!AV103="x", "x", IF('Original State Table'!AV103=1,'Original State Table'!AV$4,("!"&amp;'Original State Table'!AV$4)))</f>
        <v>!ALU/Lshift</v>
      </c>
      <c r="AW102" s="15" t="str">
        <f>IF('Original State Table'!AW103="x", "x", IF('Original State Table'!AW103=1,'Original State Table'!AW$4,("!"&amp;'Original State Table'!AW$4)))</f>
        <v>!ALU/rshift</v>
      </c>
      <c r="AX102" s="15" t="str">
        <f>IF('Original State Table'!AX103="x", "x", IF('Original State Table'!AX103=1,'Original State Table'!AX$4,("!"&amp;'Original State Table'!AX$4)))</f>
        <v>ALU/And</v>
      </c>
      <c r="AY102" s="15" t="str">
        <f>IF('Original State Table'!AY103="x", "x", IF('Original State Table'!AY103=1,'Original State Table'!AY$4,("!"&amp;'Original State Table'!AY$4)))</f>
        <v>!ALU/or</v>
      </c>
      <c r="AZ102" s="15" t="str">
        <f>IF('Original State Table'!AZ103="x", "x", IF('Original State Table'!AZ103=1,'Original State Table'!AZ$4,("!"&amp;'Original State Table'!AZ$4)))</f>
        <v>!ALU/inc</v>
      </c>
      <c r="BA102" s="15" t="str">
        <f>IF('Original State Table'!BA103="x", "x", IF('Original State Table'!BA103=1,'Original State Table'!BA$4,("!"&amp;'Original State Table'!BA$4)))</f>
        <v>!ALU/sub</v>
      </c>
      <c r="BB102" s="15" t="str">
        <f>IF('Original State Table'!BB103="x", "x", IF('Original State Table'!BB103=1,'Original State Table'!BB$4,("!"&amp;'Original State Table'!BB$4)))</f>
        <v>!PSWbus</v>
      </c>
      <c r="BC102" s="15" t="str">
        <f>IF('Original State Table'!BC103="x", "x", IF('Original State Table'!BC103=1,'Original State Table'!BC$4,("!"&amp;'Original State Table'!BC$4)))</f>
        <v>!ROMbus</v>
      </c>
      <c r="BD102" s="15" t="str">
        <f>IF('Original State Table'!BD103="x", "x", IF('Original State Table'!BD103=1,'Original State Table'!BD$4,("!"&amp;'Original State Table'!BD$4)))</f>
        <v>!R2</v>
      </c>
      <c r="BE102" s="15" t="str">
        <f>IF('Original State Table'!BE103="x", "x", IF('Original State Table'!BE103=1,'Original State Table'!BE$4,("!"&amp;'Original State Table'!BE$4)))</f>
        <v>!R1</v>
      </c>
      <c r="BF102" s="15" t="str">
        <f>IF('Original State Table'!BF103="x", "x", IF('Original State Table'!BF103=1,'Original State Table'!BF$4,("!"&amp;'Original State Table'!BF$4)))</f>
        <v>!R0</v>
      </c>
    </row>
    <row r="103" spans="2:58" s="17" customFormat="1" hidden="1" x14ac:dyDescent="0.3">
      <c r="B103" s="41" t="s">
        <v>52</v>
      </c>
      <c r="C103" s="14" t="str">
        <f>IF('Original State Table'!C104="x", "x", IF('Original State Table'!C104=1,'Original State Table'!C$4,("!"&amp;'Original State Table'!C$4)))</f>
        <v>!Q5</v>
      </c>
      <c r="D103" s="15" t="str">
        <f>IF('Original State Table'!D104="x", "x", IF('Original State Table'!D104=1,'Original State Table'!D$4,("!"&amp;'Original State Table'!D$4)))</f>
        <v>!Q4</v>
      </c>
      <c r="E103" s="15" t="str">
        <f>IF('Original State Table'!E104="x", "x", IF('Original State Table'!E104=1,'Original State Table'!E$4,("!"&amp;'Original State Table'!E$4)))</f>
        <v>!Q3</v>
      </c>
      <c r="F103" s="15" t="str">
        <f>IF('Original State Table'!F104="x", "x", IF('Original State Table'!F104=1,'Original State Table'!F$4,("!"&amp;'Original State Table'!F$4)))</f>
        <v>Q2</v>
      </c>
      <c r="G103" s="15" t="str">
        <f>IF('Original State Table'!G104="x", "x", IF('Original State Table'!G104=1,'Original State Table'!G$4,("!"&amp;'Original State Table'!G$4)))</f>
        <v>Q1</v>
      </c>
      <c r="H103" s="16" t="str">
        <f>IF('Original State Table'!H104="x", "x", IF('Original State Table'!H104=1,'Original State Table'!H$4,("!"&amp;'Original State Table'!H$4)))</f>
        <v>Q0</v>
      </c>
      <c r="I103" s="14" t="str">
        <f>IF('Original State Table'!I104="x", "x", IF('Original State Table'!I104=1,'Original State Table'!I$4,("!"&amp;'Original State Table'!I$4)))</f>
        <v>x</v>
      </c>
      <c r="J103" s="15" t="str">
        <f>IF('Original State Table'!J104="x", "x", IF('Original State Table'!J104=1,'Original State Table'!J$4,("!"&amp;'Original State Table'!J$4)))</f>
        <v>x</v>
      </c>
      <c r="K103" s="15" t="str">
        <f>IF('Original State Table'!K104="x", "x", IF('Original State Table'!K104=1,'Original State Table'!K$4,("!"&amp;'Original State Table'!K$4)))</f>
        <v>x</v>
      </c>
      <c r="L103" s="15" t="str">
        <f>IF('Original State Table'!L104="x", "x", IF('Original State Table'!L104=1,'Original State Table'!L$4,("!"&amp;'Original State Table'!L$4)))</f>
        <v>x</v>
      </c>
      <c r="M103" s="15" t="str">
        <f>IF('Original State Table'!M104="x", "x", IF('Original State Table'!M104=1,'Original State Table'!M$4,("!"&amp;'Original State Table'!M$4)))</f>
        <v>x</v>
      </c>
      <c r="N103" s="15" t="str">
        <f>IF('Original State Table'!N104="x", "x", IF('Original State Table'!N104=1,'Original State Table'!N$4,("!"&amp;'Original State Table'!N$4)))</f>
        <v>x</v>
      </c>
      <c r="O103" s="15" t="str">
        <f>IF('Original State Table'!O104="x", "x", IF('Original State Table'!O104=1,'Original State Table'!O$4,("!"&amp;'Original State Table'!O$4)))</f>
        <v>x</v>
      </c>
      <c r="P103" s="16" t="str">
        <f>IF('Original State Table'!P104="x", "x", IF('Original State Table'!P104=1,'Original State Table'!P$4,("!"&amp;'Original State Table'!P$4)))</f>
        <v>x</v>
      </c>
      <c r="Q103" s="22" t="s">
        <v>53</v>
      </c>
      <c r="R103" s="14" t="str">
        <f>IF('Original State Table'!R104="x", "x", IF('Original State Table'!R104=1,'Original State Table'!R$4,("!"&amp;'Original State Table'!R$4)))</f>
        <v>!Q5</v>
      </c>
      <c r="S103" s="15" t="str">
        <f>IF('Original State Table'!S104="x", "x", IF('Original State Table'!S104=1,'Original State Table'!S$4,("!"&amp;'Original State Table'!S$4)))</f>
        <v>!Q4</v>
      </c>
      <c r="T103" s="15" t="str">
        <f>IF('Original State Table'!T104="x", "x", IF('Original State Table'!T104=1,'Original State Table'!T$4,("!"&amp;'Original State Table'!T$4)))</f>
        <v>!Q3</v>
      </c>
      <c r="U103" s="15" t="str">
        <f>IF('Original State Table'!U104="x", "x", IF('Original State Table'!U104=1,'Original State Table'!U$4,("!"&amp;'Original State Table'!U$4)))</f>
        <v>Q2</v>
      </c>
      <c r="V103" s="15" t="str">
        <f>IF('Original State Table'!V104="x", "x", IF('Original State Table'!V104=1,'Original State Table'!V$4,("!"&amp;'Original State Table'!V$4)))</f>
        <v>!Q1</v>
      </c>
      <c r="W103" s="16" t="str">
        <f>IF('Original State Table'!W104="x", "x", IF('Original State Table'!W104=1,'Original State Table'!W$4,("!"&amp;'Original State Table'!W$4)))</f>
        <v>!Q0</v>
      </c>
      <c r="X103" s="14" t="str">
        <f>IF('Original State Table'!X104="x", "x", IF('Original State Table'!X104=1,'Original State Table'!X$4,("!"&amp;'Original State Table'!X$4)))</f>
        <v>Encode0</v>
      </c>
      <c r="Y103" s="15" t="str">
        <f>IF('Original State Table'!Y104="x", "x", IF('Original State Table'!Y104=1,'Original State Table'!Y$4,("!"&amp;'Original State Table'!Y$4)))</f>
        <v>!Encode1</v>
      </c>
      <c r="Z103" s="15" t="str">
        <f>IF('Original State Table'!Z104="x", "x", IF('Original State Table'!Z104=1,'Original State Table'!Z$4,("!"&amp;'Original State Table'!Z$4)))</f>
        <v>!Encode2</v>
      </c>
      <c r="AA103" s="15" t="str">
        <f>IF('Original State Table'!AA104="x", "x", IF('Original State Table'!AA104=1,'Original State Table'!AA$4,("!"&amp;'Original State Table'!AA$4)))</f>
        <v>SB1</v>
      </c>
      <c r="AB103" s="15" t="str">
        <f>IF('Original State Table'!AB104="x", "x", IF('Original State Table'!AB104=1,'Original State Table'!AB$4,("!"&amp;'Original State Table'!AB$4)))</f>
        <v>!SB2</v>
      </c>
      <c r="AC103" s="15" t="str">
        <f>IF('Original State Table'!AC104="x", "x", IF('Original State Table'!AC104=1,'Original State Table'!AC$4,("!"&amp;'Original State Table'!AC$4)))</f>
        <v>BGPR</v>
      </c>
      <c r="AD103" s="15" t="str">
        <f>IF('Original State Table'!AD104="x", "x", IF('Original State Table'!AD104=1,'Original State Table'!AD$4,("!"&amp;'Original State Table'!AD$4)))</f>
        <v>!BPC</v>
      </c>
      <c r="AE103" s="15" t="str">
        <f>IF('Original State Table'!AE104="x", "x", IF('Original State Table'!AE104=1,'Original State Table'!AE$4,("!"&amp;'Original State Table'!AE$4)))</f>
        <v>!BMDR</v>
      </c>
      <c r="AF103" s="15" t="str">
        <f>IF('Original State Table'!AF104="x", "x", IF('Original State Table'!AF104=1,'Original State Table'!AF$4,("!"&amp;'Original State Table'!AF$4)))</f>
        <v>!Write_GPR</v>
      </c>
      <c r="AG103" s="15" t="str">
        <f>IF('Original State Table'!AG104="x", "x", IF('Original State Table'!AG104=1,'Original State Table'!AG$4,("!"&amp;'Original State Table'!AG$4)))</f>
        <v>!Read_MM</v>
      </c>
      <c r="AH103" s="15" t="str">
        <f>IF('Original State Table'!AH104="x", "x", IF('Original State Table'!AH104=1,'Original State Table'!AH$4,("!"&amp;'Original State Table'!AH$4)))</f>
        <v>!Write_MM</v>
      </c>
      <c r="AI103" s="15" t="str">
        <f>IF('Original State Table'!AI104="x", "x", IF('Original State Table'!AI104=1,'Original State Table'!AI$4,("!"&amp;'Original State Table'!AI$4)))</f>
        <v>Zin</v>
      </c>
      <c r="AJ103" s="15" t="str">
        <f>IF('Original State Table'!AJ104="x", "x", IF('Original State Table'!AJ104=1,'Original State Table'!AJ$4,("!"&amp;'Original State Table'!AJ$4)))</f>
        <v>!Z4</v>
      </c>
      <c r="AK103" s="15" t="str">
        <f>IF('Original State Table'!AK104="x", "x", IF('Original State Table'!AK104=1,'Original State Table'!AK$4,("!"&amp;'Original State Table'!AK$4)))</f>
        <v>!Zbus</v>
      </c>
      <c r="AL103" s="15" t="str">
        <f>IF('Original State Table'!AL104="x", "x", IF('Original State Table'!AL104=1,'Original State Table'!AL$4,("!"&amp;'Original State Table'!AL$4)))</f>
        <v>!Yin</v>
      </c>
      <c r="AM103" s="15" t="str">
        <f>IF('Original State Table'!AM104="x", "x", IF('Original State Table'!AM104=1,'Original State Table'!AM$4,("!"&amp;'Original State Table'!AM$4)))</f>
        <v>!ALU/Add</v>
      </c>
      <c r="AN103" s="15" t="str">
        <f>IF('Original State Table'!AN104="x", "x", IF('Original State Table'!AN104=1,'Original State Table'!AN$4,("!"&amp;'Original State Table'!AN$4)))</f>
        <v>!MAR in</v>
      </c>
      <c r="AO103" s="15" t="str">
        <f>IF('Original State Table'!AO104="x", "x", IF('Original State Table'!AO104=1,'Original State Table'!AO$4,("!"&amp;'Original State Table'!AO$4)))</f>
        <v>!WFMC</v>
      </c>
      <c r="AP103" s="15" t="str">
        <f>IF('Original State Table'!AP104="x", "x", IF('Original State Table'!AP104=1,'Original State Table'!AP$4,("!"&amp;'Original State Table'!AP$4)))</f>
        <v>!ALU/Not</v>
      </c>
      <c r="AQ103" s="15" t="str">
        <f>IF('Original State Table'!AQ104="x", "x", IF('Original State Table'!AQ104=1,'Original State Table'!AQ$4,("!"&amp;'Original State Table'!AQ$4)))</f>
        <v>!MDR in</v>
      </c>
      <c r="AR103" s="15" t="str">
        <f>IF('Original State Table'!AR104="x", "x", IF('Original State Table'!AR104=1,'Original State Table'!AR$4,("!"&amp;'Original State Table'!AR$4)))</f>
        <v>!PC in</v>
      </c>
      <c r="AS103" s="15" t="str">
        <f>IF('Original State Table'!AS104="x", "x", IF('Original State Table'!AS104=1,'Original State Table'!AS$4,("!"&amp;'Original State Table'!AS$4)))</f>
        <v>!Trap</v>
      </c>
      <c r="AT103" s="15" t="str">
        <f>IF('Original State Table'!AT104="x", "x", IF('Original State Table'!AT104=1,'Original State Table'!AT$4,("!"&amp;'Original State Table'!AT$4)))</f>
        <v>!PSW in</v>
      </c>
      <c r="AU103" s="15" t="str">
        <f>IF('Original State Table'!AU104="x", "x", IF('Original State Table'!AU104=1,'Original State Table'!AU$4,("!"&amp;'Original State Table'!AU$4)))</f>
        <v>!Timer Set</v>
      </c>
      <c r="AV103" s="15" t="str">
        <f>IF('Original State Table'!AV104="x", "x", IF('Original State Table'!AV104=1,'Original State Table'!AV$4,("!"&amp;'Original State Table'!AV$4)))</f>
        <v>!ALU/Lshift</v>
      </c>
      <c r="AW103" s="15" t="str">
        <f>IF('Original State Table'!AW104="x", "x", IF('Original State Table'!AW104=1,'Original State Table'!AW$4,("!"&amp;'Original State Table'!AW$4)))</f>
        <v>!ALU/rshift</v>
      </c>
      <c r="AX103" s="15" t="str">
        <f>IF('Original State Table'!AX104="x", "x", IF('Original State Table'!AX104=1,'Original State Table'!AX$4,("!"&amp;'Original State Table'!AX$4)))</f>
        <v>!ALU/And</v>
      </c>
      <c r="AY103" s="15" t="str">
        <f>IF('Original State Table'!AY104="x", "x", IF('Original State Table'!AY104=1,'Original State Table'!AY$4,("!"&amp;'Original State Table'!AY$4)))</f>
        <v>ALU/or</v>
      </c>
      <c r="AZ103" s="15" t="str">
        <f>IF('Original State Table'!AZ104="x", "x", IF('Original State Table'!AZ104=1,'Original State Table'!AZ$4,("!"&amp;'Original State Table'!AZ$4)))</f>
        <v>!ALU/inc</v>
      </c>
      <c r="BA103" s="15" t="str">
        <f>IF('Original State Table'!BA104="x", "x", IF('Original State Table'!BA104=1,'Original State Table'!BA$4,("!"&amp;'Original State Table'!BA$4)))</f>
        <v>!ALU/sub</v>
      </c>
      <c r="BB103" s="15" t="str">
        <f>IF('Original State Table'!BB104="x", "x", IF('Original State Table'!BB104=1,'Original State Table'!BB$4,("!"&amp;'Original State Table'!BB$4)))</f>
        <v>!PSWbus</v>
      </c>
      <c r="BC103" s="15" t="str">
        <f>IF('Original State Table'!BC104="x", "x", IF('Original State Table'!BC104=1,'Original State Table'!BC$4,("!"&amp;'Original State Table'!BC$4)))</f>
        <v>!ROMbus</v>
      </c>
      <c r="BD103" s="15" t="str">
        <f>IF('Original State Table'!BD104="x", "x", IF('Original State Table'!BD104=1,'Original State Table'!BD$4,("!"&amp;'Original State Table'!BD$4)))</f>
        <v>!R2</v>
      </c>
      <c r="BE103" s="15" t="str">
        <f>IF('Original State Table'!BE104="x", "x", IF('Original State Table'!BE104=1,'Original State Table'!BE$4,("!"&amp;'Original State Table'!BE$4)))</f>
        <v>!R1</v>
      </c>
      <c r="BF103" s="15" t="str">
        <f>IF('Original State Table'!BF104="x", "x", IF('Original State Table'!BF104=1,'Original State Table'!BF$4,("!"&amp;'Original State Table'!BF$4)))</f>
        <v>!R0</v>
      </c>
    </row>
    <row r="104" spans="2:58" s="17" customFormat="1" x14ac:dyDescent="0.3">
      <c r="B104" s="41" t="s">
        <v>45</v>
      </c>
      <c r="C104" s="14" t="str">
        <f>IF('Original State Table'!C105="x", "x", IF('Original State Table'!C105=1,'Original State Table'!C$4,("!"&amp;'Original State Table'!C$4)))</f>
        <v>!Q5</v>
      </c>
      <c r="D104" s="15" t="str">
        <f>IF('Original State Table'!D105="x", "x", IF('Original State Table'!D105=1,'Original State Table'!D$4,("!"&amp;'Original State Table'!D$4)))</f>
        <v>!Q4</v>
      </c>
      <c r="E104" s="15" t="str">
        <f>IF('Original State Table'!E105="x", "x", IF('Original State Table'!E105=1,'Original State Table'!E$4,("!"&amp;'Original State Table'!E$4)))</f>
        <v>Q3</v>
      </c>
      <c r="F104" s="15" t="str">
        <f>IF('Original State Table'!F105="x", "x", IF('Original State Table'!F105=1,'Original State Table'!F$4,("!"&amp;'Original State Table'!F$4)))</f>
        <v>!Q2</v>
      </c>
      <c r="G104" s="15" t="str">
        <f>IF('Original State Table'!G105="x", "x", IF('Original State Table'!G105=1,'Original State Table'!G$4,("!"&amp;'Original State Table'!G$4)))</f>
        <v>!Q1</v>
      </c>
      <c r="H104" s="16" t="str">
        <f>IF('Original State Table'!H105="x", "x", IF('Original State Table'!H105=1,'Original State Table'!H$4,("!"&amp;'Original State Table'!H$4)))</f>
        <v>!Q0</v>
      </c>
      <c r="I104" s="14" t="str">
        <f>IF('Original State Table'!I105="x", "x", IF('Original State Table'!I105=1,'Original State Table'!I$4,("!"&amp;'Original State Table'!I$4)))</f>
        <v>!o3</v>
      </c>
      <c r="J104" s="15" t="str">
        <f>IF('Original State Table'!J105="x", "x", IF('Original State Table'!J105=1,'Original State Table'!J$4,("!"&amp;'Original State Table'!J$4)))</f>
        <v>o2</v>
      </c>
      <c r="K104" s="15" t="str">
        <f>IF('Original State Table'!K105="x", "x", IF('Original State Table'!K105=1,'Original State Table'!K$4,("!"&amp;'Original State Table'!K$4)))</f>
        <v>!o1</v>
      </c>
      <c r="L104" s="15" t="str">
        <f>IF('Original State Table'!L105="x", "x", IF('Original State Table'!L105=1,'Original State Table'!L$4,("!"&amp;'Original State Table'!L$4)))</f>
        <v>!o0</v>
      </c>
      <c r="M104" s="15" t="str">
        <f>IF('Original State Table'!M105="x", "x", IF('Original State Table'!M105=1,'Original State Table'!M$4,("!"&amp;'Original State Table'!M$4)))</f>
        <v>x</v>
      </c>
      <c r="N104" s="15" t="str">
        <f>IF('Original State Table'!N105="x", "x", IF('Original State Table'!N105=1,'Original State Table'!N$4,("!"&amp;'Original State Table'!N$4)))</f>
        <v>x</v>
      </c>
      <c r="O104" s="15" t="str">
        <f>IF('Original State Table'!O105="x", "x", IF('Original State Table'!O105=1,'Original State Table'!O$4,("!"&amp;'Original State Table'!O$4)))</f>
        <v>x</v>
      </c>
      <c r="P104" s="16" t="str">
        <f>IF('Original State Table'!P105="x", "x", IF('Original State Table'!P105=1,'Original State Table'!P$4,("!"&amp;'Original State Table'!P$4)))</f>
        <v>x</v>
      </c>
      <c r="Q104" s="22" t="s">
        <v>47</v>
      </c>
      <c r="R104" s="14" t="str">
        <f>IF('Original State Table'!R105="x", "x", IF('Original State Table'!R105=1,'Original State Table'!R$4,("!"&amp;'Original State Table'!R$4)))</f>
        <v>!Q5</v>
      </c>
      <c r="S104" s="15" t="str">
        <f>IF('Original State Table'!S105="x", "x", IF('Original State Table'!S105=1,'Original State Table'!S$4,("!"&amp;'Original State Table'!S$4)))</f>
        <v>!Q4</v>
      </c>
      <c r="T104" s="15" t="str">
        <f>IF('Original State Table'!T105="x", "x", IF('Original State Table'!T105=1,'Original State Table'!T$4,("!"&amp;'Original State Table'!T$4)))</f>
        <v>Q3</v>
      </c>
      <c r="U104" s="15" t="str">
        <f>IF('Original State Table'!U105="x", "x", IF('Original State Table'!U105=1,'Original State Table'!U$4,("!"&amp;'Original State Table'!U$4)))</f>
        <v>!Q2</v>
      </c>
      <c r="V104" s="15" t="str">
        <f>IF('Original State Table'!V105="x", "x", IF('Original State Table'!V105=1,'Original State Table'!V$4,("!"&amp;'Original State Table'!V$4)))</f>
        <v>Q1</v>
      </c>
      <c r="W104" s="16" t="str">
        <f>IF('Original State Table'!W105="x", "x", IF('Original State Table'!W105=1,'Original State Table'!W$4,("!"&amp;'Original State Table'!W$4)))</f>
        <v>!Q0</v>
      </c>
      <c r="X104" s="14" t="str">
        <f>IF('Original State Table'!X105="x", "x", IF('Original State Table'!X105=1,'Original State Table'!X$4,("!"&amp;'Original State Table'!X$4)))</f>
        <v>Encode0</v>
      </c>
      <c r="Y104" s="15" t="str">
        <f>IF('Original State Table'!Y105="x", "x", IF('Original State Table'!Y105=1,'Original State Table'!Y$4,("!"&amp;'Original State Table'!Y$4)))</f>
        <v>!Encode1</v>
      </c>
      <c r="Z104" s="15" t="str">
        <f>IF('Original State Table'!Z105="x", "x", IF('Original State Table'!Z105=1,'Original State Table'!Z$4,("!"&amp;'Original State Table'!Z$4)))</f>
        <v>!Encode2</v>
      </c>
      <c r="AA104" s="15" t="str">
        <f>IF('Original State Table'!AA105="x", "x", IF('Original State Table'!AA105=1,'Original State Table'!AA$4,("!"&amp;'Original State Table'!AA$4)))</f>
        <v>x</v>
      </c>
      <c r="AB104" s="15" t="str">
        <f>IF('Original State Table'!AB105="x", "x", IF('Original State Table'!AB105=1,'Original State Table'!AB$4,("!"&amp;'Original State Table'!AB$4)))</f>
        <v>x</v>
      </c>
      <c r="AC104" s="15" t="str">
        <f>IF('Original State Table'!AC105="x", "x", IF('Original State Table'!AC105=1,'Original State Table'!AC$4,("!"&amp;'Original State Table'!AC$4)))</f>
        <v>!BGPR</v>
      </c>
      <c r="AD104" s="15" t="str">
        <f>IF('Original State Table'!AD105="x", "x", IF('Original State Table'!AD105=1,'Original State Table'!AD$4,("!"&amp;'Original State Table'!AD$4)))</f>
        <v>!BPC</v>
      </c>
      <c r="AE104" s="15" t="str">
        <f>IF('Original State Table'!AE105="x", "x", IF('Original State Table'!AE105=1,'Original State Table'!AE$4,("!"&amp;'Original State Table'!AE$4)))</f>
        <v>!BMDR</v>
      </c>
      <c r="AF104" s="15" t="str">
        <f>IF('Original State Table'!AF105="x", "x", IF('Original State Table'!AF105=1,'Original State Table'!AF$4,("!"&amp;'Original State Table'!AF$4)))</f>
        <v>!Write_GPR</v>
      </c>
      <c r="AG104" s="15" t="str">
        <f>IF('Original State Table'!AG105="x", "x", IF('Original State Table'!AG105=1,'Original State Table'!AG$4,("!"&amp;'Original State Table'!AG$4)))</f>
        <v>!Read_MM</v>
      </c>
      <c r="AH104" s="15" t="str">
        <f>IF('Original State Table'!AH105="x", "x", IF('Original State Table'!AH105=1,'Original State Table'!AH$4,("!"&amp;'Original State Table'!AH$4)))</f>
        <v>!Write_MM</v>
      </c>
      <c r="AI104" s="15" t="str">
        <f>IF('Original State Table'!AI105="x", "x", IF('Original State Table'!AI105=1,'Original State Table'!AI$4,("!"&amp;'Original State Table'!AI$4)))</f>
        <v>!Zin</v>
      </c>
      <c r="AJ104" s="15" t="str">
        <f>IF('Original State Table'!AJ105="x", "x", IF('Original State Table'!AJ105=1,'Original State Table'!AJ$4,("!"&amp;'Original State Table'!AJ$4)))</f>
        <v>Z4</v>
      </c>
      <c r="AK104" s="15" t="str">
        <f>IF('Original State Table'!AK105="x", "x", IF('Original State Table'!AK105=1,'Original State Table'!AK$4,("!"&amp;'Original State Table'!AK$4)))</f>
        <v>!Zbus</v>
      </c>
      <c r="AL104" s="15" t="str">
        <f>IF('Original State Table'!AL105="x", "x", IF('Original State Table'!AL105=1,'Original State Table'!AL$4,("!"&amp;'Original State Table'!AL$4)))</f>
        <v>Yin</v>
      </c>
      <c r="AM104" s="15" t="str">
        <f>IF('Original State Table'!AM105="x", "x", IF('Original State Table'!AM105=1,'Original State Table'!AM$4,("!"&amp;'Original State Table'!AM$4)))</f>
        <v>!ALU/Add</v>
      </c>
      <c r="AN104" s="15" t="str">
        <f>IF('Original State Table'!AN105="x", "x", IF('Original State Table'!AN105=1,'Original State Table'!AN$4,("!"&amp;'Original State Table'!AN$4)))</f>
        <v>!MAR in</v>
      </c>
      <c r="AO104" s="15" t="str">
        <f>IF('Original State Table'!AO105="x", "x", IF('Original State Table'!AO105=1,'Original State Table'!AO$4,("!"&amp;'Original State Table'!AO$4)))</f>
        <v>!WFMC</v>
      </c>
      <c r="AP104" s="15" t="str">
        <f>IF('Original State Table'!AP105="x", "x", IF('Original State Table'!AP105=1,'Original State Table'!AP$4,("!"&amp;'Original State Table'!AP$4)))</f>
        <v>!ALU/Not</v>
      </c>
      <c r="AQ104" s="15" t="str">
        <f>IF('Original State Table'!AQ105="x", "x", IF('Original State Table'!AQ105=1,'Original State Table'!AQ$4,("!"&amp;'Original State Table'!AQ$4)))</f>
        <v>!MDR in</v>
      </c>
      <c r="AR104" s="15" t="str">
        <f>IF('Original State Table'!AR105="x", "x", IF('Original State Table'!AR105=1,'Original State Table'!AR$4,("!"&amp;'Original State Table'!AR$4)))</f>
        <v>!PC in</v>
      </c>
      <c r="AS104" s="15" t="str">
        <f>IF('Original State Table'!AS105="x", "x", IF('Original State Table'!AS105=1,'Original State Table'!AS$4,("!"&amp;'Original State Table'!AS$4)))</f>
        <v>!Trap</v>
      </c>
      <c r="AT104" s="15" t="str">
        <f>IF('Original State Table'!AT105="x", "x", IF('Original State Table'!AT105=1,'Original State Table'!AT$4,("!"&amp;'Original State Table'!AT$4)))</f>
        <v>!PSW in</v>
      </c>
      <c r="AU104" s="15" t="str">
        <f>IF('Original State Table'!AU105="x", "x", IF('Original State Table'!AU105=1,'Original State Table'!AU$4,("!"&amp;'Original State Table'!AU$4)))</f>
        <v>!Timer Set</v>
      </c>
      <c r="AV104" s="15" t="str">
        <f>IF('Original State Table'!AV105="x", "x", IF('Original State Table'!AV105=1,'Original State Table'!AV$4,("!"&amp;'Original State Table'!AV$4)))</f>
        <v>!ALU/Lshift</v>
      </c>
      <c r="AW104" s="15" t="str">
        <f>IF('Original State Table'!AW105="x", "x", IF('Original State Table'!AW105=1,'Original State Table'!AW$4,("!"&amp;'Original State Table'!AW$4)))</f>
        <v>!ALU/rshift</v>
      </c>
      <c r="AX104" s="15" t="str">
        <f>IF('Original State Table'!AX105="x", "x", IF('Original State Table'!AX105=1,'Original State Table'!AX$4,("!"&amp;'Original State Table'!AX$4)))</f>
        <v>!ALU/And</v>
      </c>
      <c r="AY104" s="15" t="str">
        <f>IF('Original State Table'!AY105="x", "x", IF('Original State Table'!AY105=1,'Original State Table'!AY$4,("!"&amp;'Original State Table'!AY$4)))</f>
        <v>!ALU/or</v>
      </c>
      <c r="AZ104" s="15" t="str">
        <f>IF('Original State Table'!AZ105="x", "x", IF('Original State Table'!AZ105=1,'Original State Table'!AZ$4,("!"&amp;'Original State Table'!AZ$4)))</f>
        <v>!ALU/inc</v>
      </c>
      <c r="BA104" s="15" t="str">
        <f>IF('Original State Table'!BA105="x", "x", IF('Original State Table'!BA105=1,'Original State Table'!BA$4,("!"&amp;'Original State Table'!BA$4)))</f>
        <v>!ALU/sub</v>
      </c>
      <c r="BB104" s="15" t="str">
        <f>IF('Original State Table'!BB105="x", "x", IF('Original State Table'!BB105=1,'Original State Table'!BB$4,("!"&amp;'Original State Table'!BB$4)))</f>
        <v>!PSWbus</v>
      </c>
      <c r="BC104" s="15" t="str">
        <f>IF('Original State Table'!BC105="x", "x", IF('Original State Table'!BC105=1,'Original State Table'!BC$4,("!"&amp;'Original State Table'!BC$4)))</f>
        <v>!ROMbus</v>
      </c>
      <c r="BD104" s="15" t="str">
        <f>IF('Original State Table'!BD105="x", "x", IF('Original State Table'!BD105=1,'Original State Table'!BD$4,("!"&amp;'Original State Table'!BD$4)))</f>
        <v>!R2</v>
      </c>
      <c r="BE104" s="15" t="str">
        <f>IF('Original State Table'!BE105="x", "x", IF('Original State Table'!BE105=1,'Original State Table'!BE$4,("!"&amp;'Original State Table'!BE$4)))</f>
        <v>!R1</v>
      </c>
      <c r="BF104" s="15" t="str">
        <f>IF('Original State Table'!BF105="x", "x", IF('Original State Table'!BF105=1,'Original State Table'!BF$4,("!"&amp;'Original State Table'!BF$4)))</f>
        <v>!R0</v>
      </c>
    </row>
    <row r="105" spans="2:58" s="17" customFormat="1" x14ac:dyDescent="0.3">
      <c r="B105" s="41" t="s">
        <v>45</v>
      </c>
      <c r="C105" s="14" t="str">
        <f>IF('Original State Table'!C106="x", "x", IF('Original State Table'!C106=1,'Original State Table'!C$4,("!"&amp;'Original State Table'!C$4)))</f>
        <v>!Q5</v>
      </c>
      <c r="D105" s="15" t="str">
        <f>IF('Original State Table'!D106="x", "x", IF('Original State Table'!D106=1,'Original State Table'!D$4,("!"&amp;'Original State Table'!D$4)))</f>
        <v>!Q4</v>
      </c>
      <c r="E105" s="15" t="str">
        <f>IF('Original State Table'!E106="x", "x", IF('Original State Table'!E106=1,'Original State Table'!E$4,("!"&amp;'Original State Table'!E$4)))</f>
        <v>Q3</v>
      </c>
      <c r="F105" s="15" t="str">
        <f>IF('Original State Table'!F106="x", "x", IF('Original State Table'!F106=1,'Original State Table'!F$4,("!"&amp;'Original State Table'!F$4)))</f>
        <v>!Q2</v>
      </c>
      <c r="G105" s="15" t="str">
        <f>IF('Original State Table'!G106="x", "x", IF('Original State Table'!G106=1,'Original State Table'!G$4,("!"&amp;'Original State Table'!G$4)))</f>
        <v>!Q1</v>
      </c>
      <c r="H105" s="16" t="str">
        <f>IF('Original State Table'!H106="x", "x", IF('Original State Table'!H106=1,'Original State Table'!H$4,("!"&amp;'Original State Table'!H$4)))</f>
        <v>!Q0</v>
      </c>
      <c r="I105" s="14" t="str">
        <f>IF('Original State Table'!I106="x", "x", IF('Original State Table'!I106=1,'Original State Table'!I$4,("!"&amp;'Original State Table'!I$4)))</f>
        <v>!o3</v>
      </c>
      <c r="J105" s="15" t="str">
        <f>IF('Original State Table'!J106="x", "x", IF('Original State Table'!J106=1,'Original State Table'!J$4,("!"&amp;'Original State Table'!J$4)))</f>
        <v>!o2</v>
      </c>
      <c r="K105" s="15" t="str">
        <f>IF('Original State Table'!K106="x", "x", IF('Original State Table'!K106=1,'Original State Table'!K$4,("!"&amp;'Original State Table'!K$4)))</f>
        <v>o1</v>
      </c>
      <c r="L105" s="15" t="str">
        <f>IF('Original State Table'!L106="x", "x", IF('Original State Table'!L106=1,'Original State Table'!L$4,("!"&amp;'Original State Table'!L$4)))</f>
        <v>o0</v>
      </c>
      <c r="M105" s="15" t="str">
        <f>IF('Original State Table'!M106="x", "x", IF('Original State Table'!M106=1,'Original State Table'!M$4,("!"&amp;'Original State Table'!M$4)))</f>
        <v>x</v>
      </c>
      <c r="N105" s="15" t="str">
        <f>IF('Original State Table'!N106="x", "x", IF('Original State Table'!N106=1,'Original State Table'!N$4,("!"&amp;'Original State Table'!N$4)))</f>
        <v>x</v>
      </c>
      <c r="O105" s="15" t="str">
        <f>IF('Original State Table'!O106="x", "x", IF('Original State Table'!O106=1,'Original State Table'!O$4,("!"&amp;'Original State Table'!O$4)))</f>
        <v>x</v>
      </c>
      <c r="P105" s="16" t="str">
        <f>IF('Original State Table'!P106="x", "x", IF('Original State Table'!P106=1,'Original State Table'!P$4,("!"&amp;'Original State Table'!P$4)))</f>
        <v>x</v>
      </c>
      <c r="Q105" s="22" t="s">
        <v>46</v>
      </c>
      <c r="R105" s="14" t="str">
        <f>IF('Original State Table'!R106="x", "x", IF('Original State Table'!R106=1,'Original State Table'!R$4,("!"&amp;'Original State Table'!R$4)))</f>
        <v>!Q5</v>
      </c>
      <c r="S105" s="15" t="str">
        <f>IF('Original State Table'!S106="x", "x", IF('Original State Table'!S106=1,'Original State Table'!S$4,("!"&amp;'Original State Table'!S$4)))</f>
        <v>!Q4</v>
      </c>
      <c r="T105" s="15" t="str">
        <f>IF('Original State Table'!T106="x", "x", IF('Original State Table'!T106=1,'Original State Table'!T$4,("!"&amp;'Original State Table'!T$4)))</f>
        <v>Q3</v>
      </c>
      <c r="U105" s="15" t="str">
        <f>IF('Original State Table'!U106="x", "x", IF('Original State Table'!U106=1,'Original State Table'!U$4,("!"&amp;'Original State Table'!U$4)))</f>
        <v>!Q2</v>
      </c>
      <c r="V105" s="15" t="str">
        <f>IF('Original State Table'!V106="x", "x", IF('Original State Table'!V106=1,'Original State Table'!V$4,("!"&amp;'Original State Table'!V$4)))</f>
        <v>!Q1</v>
      </c>
      <c r="W105" s="16" t="str">
        <f>IF('Original State Table'!W106="x", "x", IF('Original State Table'!W106=1,'Original State Table'!W$4,("!"&amp;'Original State Table'!W$4)))</f>
        <v>Q0</v>
      </c>
      <c r="X105" s="14" t="str">
        <f>IF('Original State Table'!X106="x", "x", IF('Original State Table'!X106=1,'Original State Table'!X$4,("!"&amp;'Original State Table'!X$4)))</f>
        <v>Encode0</v>
      </c>
      <c r="Y105" s="15" t="str">
        <f>IF('Original State Table'!Y106="x", "x", IF('Original State Table'!Y106=1,'Original State Table'!Y$4,("!"&amp;'Original State Table'!Y$4)))</f>
        <v>!Encode1</v>
      </c>
      <c r="Z105" s="15" t="str">
        <f>IF('Original State Table'!Z106="x", "x", IF('Original State Table'!Z106=1,'Original State Table'!Z$4,("!"&amp;'Original State Table'!Z$4)))</f>
        <v>!Encode2</v>
      </c>
      <c r="AA105" s="15" t="str">
        <f>IF('Original State Table'!AA106="x", "x", IF('Original State Table'!AA106=1,'Original State Table'!AA$4,("!"&amp;'Original State Table'!AA$4)))</f>
        <v>x</v>
      </c>
      <c r="AB105" s="15" t="str">
        <f>IF('Original State Table'!AB106="x", "x", IF('Original State Table'!AB106=1,'Original State Table'!AB$4,("!"&amp;'Original State Table'!AB$4)))</f>
        <v>x</v>
      </c>
      <c r="AC105" s="15" t="str">
        <f>IF('Original State Table'!AC106="x", "x", IF('Original State Table'!AC106=1,'Original State Table'!AC$4,("!"&amp;'Original State Table'!AC$4)))</f>
        <v>!BGPR</v>
      </c>
      <c r="AD105" s="15" t="str">
        <f>IF('Original State Table'!AD106="x", "x", IF('Original State Table'!AD106=1,'Original State Table'!AD$4,("!"&amp;'Original State Table'!AD$4)))</f>
        <v>!BPC</v>
      </c>
      <c r="AE105" s="15" t="str">
        <f>IF('Original State Table'!AE106="x", "x", IF('Original State Table'!AE106=1,'Original State Table'!AE$4,("!"&amp;'Original State Table'!AE$4)))</f>
        <v>!BMDR</v>
      </c>
      <c r="AF105" s="15" t="str">
        <f>IF('Original State Table'!AF106="x", "x", IF('Original State Table'!AF106=1,'Original State Table'!AF$4,("!"&amp;'Original State Table'!AF$4)))</f>
        <v>!Write_GPR</v>
      </c>
      <c r="AG105" s="15" t="str">
        <f>IF('Original State Table'!AG106="x", "x", IF('Original State Table'!AG106=1,'Original State Table'!AG$4,("!"&amp;'Original State Table'!AG$4)))</f>
        <v>!Read_MM</v>
      </c>
      <c r="AH105" s="15" t="str">
        <f>IF('Original State Table'!AH106="x", "x", IF('Original State Table'!AH106=1,'Original State Table'!AH$4,("!"&amp;'Original State Table'!AH$4)))</f>
        <v>!Write_MM</v>
      </c>
      <c r="AI105" s="15" t="str">
        <f>IF('Original State Table'!AI106="x", "x", IF('Original State Table'!AI106=1,'Original State Table'!AI$4,("!"&amp;'Original State Table'!AI$4)))</f>
        <v>!Zin</v>
      </c>
      <c r="AJ105" s="15" t="str">
        <f>IF('Original State Table'!AJ106="x", "x", IF('Original State Table'!AJ106=1,'Original State Table'!AJ$4,("!"&amp;'Original State Table'!AJ$4)))</f>
        <v>Z4</v>
      </c>
      <c r="AK105" s="15" t="str">
        <f>IF('Original State Table'!AK106="x", "x", IF('Original State Table'!AK106=1,'Original State Table'!AK$4,("!"&amp;'Original State Table'!AK$4)))</f>
        <v>!Zbus</v>
      </c>
      <c r="AL105" s="15" t="str">
        <f>IF('Original State Table'!AL106="x", "x", IF('Original State Table'!AL106=1,'Original State Table'!AL$4,("!"&amp;'Original State Table'!AL$4)))</f>
        <v>Yin</v>
      </c>
      <c r="AM105" s="15" t="str">
        <f>IF('Original State Table'!AM106="x", "x", IF('Original State Table'!AM106=1,'Original State Table'!AM$4,("!"&amp;'Original State Table'!AM$4)))</f>
        <v>!ALU/Add</v>
      </c>
      <c r="AN105" s="15" t="str">
        <f>IF('Original State Table'!AN106="x", "x", IF('Original State Table'!AN106=1,'Original State Table'!AN$4,("!"&amp;'Original State Table'!AN$4)))</f>
        <v>!MAR in</v>
      </c>
      <c r="AO105" s="15" t="str">
        <f>IF('Original State Table'!AO106="x", "x", IF('Original State Table'!AO106=1,'Original State Table'!AO$4,("!"&amp;'Original State Table'!AO$4)))</f>
        <v>!WFMC</v>
      </c>
      <c r="AP105" s="15" t="str">
        <f>IF('Original State Table'!AP106="x", "x", IF('Original State Table'!AP106=1,'Original State Table'!AP$4,("!"&amp;'Original State Table'!AP$4)))</f>
        <v>!ALU/Not</v>
      </c>
      <c r="AQ105" s="15" t="str">
        <f>IF('Original State Table'!AQ106="x", "x", IF('Original State Table'!AQ106=1,'Original State Table'!AQ$4,("!"&amp;'Original State Table'!AQ$4)))</f>
        <v>!MDR in</v>
      </c>
      <c r="AR105" s="15" t="str">
        <f>IF('Original State Table'!AR106="x", "x", IF('Original State Table'!AR106=1,'Original State Table'!AR$4,("!"&amp;'Original State Table'!AR$4)))</f>
        <v>!PC in</v>
      </c>
      <c r="AS105" s="15" t="str">
        <f>IF('Original State Table'!AS106="x", "x", IF('Original State Table'!AS106=1,'Original State Table'!AS$4,("!"&amp;'Original State Table'!AS$4)))</f>
        <v>!Trap</v>
      </c>
      <c r="AT105" s="15" t="str">
        <f>IF('Original State Table'!AT106="x", "x", IF('Original State Table'!AT106=1,'Original State Table'!AT$4,("!"&amp;'Original State Table'!AT$4)))</f>
        <v>!PSW in</v>
      </c>
      <c r="AU105" s="15" t="str">
        <f>IF('Original State Table'!AU106="x", "x", IF('Original State Table'!AU106=1,'Original State Table'!AU$4,("!"&amp;'Original State Table'!AU$4)))</f>
        <v>!Timer Set</v>
      </c>
      <c r="AV105" s="15" t="str">
        <f>IF('Original State Table'!AV106="x", "x", IF('Original State Table'!AV106=1,'Original State Table'!AV$4,("!"&amp;'Original State Table'!AV$4)))</f>
        <v>!ALU/Lshift</v>
      </c>
      <c r="AW105" s="15" t="str">
        <f>IF('Original State Table'!AW106="x", "x", IF('Original State Table'!AW106=1,'Original State Table'!AW$4,("!"&amp;'Original State Table'!AW$4)))</f>
        <v>!ALU/rshift</v>
      </c>
      <c r="AX105" s="15" t="str">
        <f>IF('Original State Table'!AX106="x", "x", IF('Original State Table'!AX106=1,'Original State Table'!AX$4,("!"&amp;'Original State Table'!AX$4)))</f>
        <v>!ALU/And</v>
      </c>
      <c r="AY105" s="15" t="str">
        <f>IF('Original State Table'!AY106="x", "x", IF('Original State Table'!AY106=1,'Original State Table'!AY$4,("!"&amp;'Original State Table'!AY$4)))</f>
        <v>!ALU/or</v>
      </c>
      <c r="AZ105" s="15" t="str">
        <f>IF('Original State Table'!AZ106="x", "x", IF('Original State Table'!AZ106=1,'Original State Table'!AZ$4,("!"&amp;'Original State Table'!AZ$4)))</f>
        <v>!ALU/inc</v>
      </c>
      <c r="BA105" s="15" t="str">
        <f>IF('Original State Table'!BA106="x", "x", IF('Original State Table'!BA106=1,'Original State Table'!BA$4,("!"&amp;'Original State Table'!BA$4)))</f>
        <v>!ALU/sub</v>
      </c>
      <c r="BB105" s="15" t="str">
        <f>IF('Original State Table'!BB106="x", "x", IF('Original State Table'!BB106=1,'Original State Table'!BB$4,("!"&amp;'Original State Table'!BB$4)))</f>
        <v>!PSWbus</v>
      </c>
      <c r="BC105" s="15" t="str">
        <f>IF('Original State Table'!BC106="x", "x", IF('Original State Table'!BC106=1,'Original State Table'!BC$4,("!"&amp;'Original State Table'!BC$4)))</f>
        <v>!ROMbus</v>
      </c>
      <c r="BD105" s="15" t="str">
        <f>IF('Original State Table'!BD106="x", "x", IF('Original State Table'!BD106=1,'Original State Table'!BD$4,("!"&amp;'Original State Table'!BD$4)))</f>
        <v>!R2</v>
      </c>
      <c r="BE105" s="15" t="str">
        <f>IF('Original State Table'!BE106="x", "x", IF('Original State Table'!BE106=1,'Original State Table'!BE$4,("!"&amp;'Original State Table'!BE$4)))</f>
        <v>!R1</v>
      </c>
      <c r="BF105" s="15" t="str">
        <f>IF('Original State Table'!BF106="x", "x", IF('Original State Table'!BF106=1,'Original State Table'!BF$4,("!"&amp;'Original State Table'!BF$4)))</f>
        <v>!R0</v>
      </c>
    </row>
    <row r="106" spans="2:58" s="17" customFormat="1" hidden="1" x14ac:dyDescent="0.3">
      <c r="B106" s="21" t="s">
        <v>46</v>
      </c>
      <c r="C106" s="14" t="str">
        <f>IF('Original State Table'!C107="x", "x", IF('Original State Table'!C107=1,'Original State Table'!C$4,("!"&amp;'Original State Table'!C$4)))</f>
        <v>!Q5</v>
      </c>
      <c r="D106" s="15" t="str">
        <f>IF('Original State Table'!D107="x", "x", IF('Original State Table'!D107=1,'Original State Table'!D$4,("!"&amp;'Original State Table'!D$4)))</f>
        <v>!Q4</v>
      </c>
      <c r="E106" s="15" t="str">
        <f>IF('Original State Table'!E107="x", "x", IF('Original State Table'!E107=1,'Original State Table'!E$4,("!"&amp;'Original State Table'!E$4)))</f>
        <v>Q3</v>
      </c>
      <c r="F106" s="15" t="str">
        <f>IF('Original State Table'!F107="x", "x", IF('Original State Table'!F107=1,'Original State Table'!F$4,("!"&amp;'Original State Table'!F$4)))</f>
        <v>!Q2</v>
      </c>
      <c r="G106" s="15" t="str">
        <f>IF('Original State Table'!G107="x", "x", IF('Original State Table'!G107=1,'Original State Table'!G$4,("!"&amp;'Original State Table'!G$4)))</f>
        <v>!Q1</v>
      </c>
      <c r="H106" s="16" t="str">
        <f>IF('Original State Table'!H107="x", "x", IF('Original State Table'!H107=1,'Original State Table'!H$4,("!"&amp;'Original State Table'!H$4)))</f>
        <v>Q0</v>
      </c>
      <c r="I106" s="14" t="str">
        <f>IF('Original State Table'!I107="x", "x", IF('Original State Table'!I107=1,'Original State Table'!I$4,("!"&amp;'Original State Table'!I$4)))</f>
        <v>x</v>
      </c>
      <c r="J106" s="15" t="str">
        <f>IF('Original State Table'!J107="x", "x", IF('Original State Table'!J107=1,'Original State Table'!J$4,("!"&amp;'Original State Table'!J$4)))</f>
        <v>x</v>
      </c>
      <c r="K106" s="15" t="str">
        <f>IF('Original State Table'!K107="x", "x", IF('Original State Table'!K107=1,'Original State Table'!K$4,("!"&amp;'Original State Table'!K$4)))</f>
        <v>x</v>
      </c>
      <c r="L106" s="15" t="str">
        <f>IF('Original State Table'!L107="x", "x", IF('Original State Table'!L107=1,'Original State Table'!L$4,("!"&amp;'Original State Table'!L$4)))</f>
        <v>x</v>
      </c>
      <c r="M106" s="15" t="str">
        <f>IF('Original State Table'!M107="x", "x", IF('Original State Table'!M107=1,'Original State Table'!M$4,("!"&amp;'Original State Table'!M$4)))</f>
        <v>x</v>
      </c>
      <c r="N106" s="15" t="str">
        <f>IF('Original State Table'!N107="x", "x", IF('Original State Table'!N107=1,'Original State Table'!N$4,("!"&amp;'Original State Table'!N$4)))</f>
        <v>x</v>
      </c>
      <c r="O106" s="15" t="str">
        <f>IF('Original State Table'!O107="x", "x", IF('Original State Table'!O107=1,'Original State Table'!O$4,("!"&amp;'Original State Table'!O$4)))</f>
        <v>x</v>
      </c>
      <c r="P106" s="16" t="str">
        <f>IF('Original State Table'!P107="x", "x", IF('Original State Table'!P107=1,'Original State Table'!P$4,("!"&amp;'Original State Table'!P$4)))</f>
        <v>x</v>
      </c>
      <c r="Q106" s="21" t="s">
        <v>53</v>
      </c>
      <c r="R106" s="14" t="str">
        <f>IF('Original State Table'!R107="x", "x", IF('Original State Table'!R107=1,'Original State Table'!R$4,("!"&amp;'Original State Table'!R$4)))</f>
        <v>!Q5</v>
      </c>
      <c r="S106" s="15" t="str">
        <f>IF('Original State Table'!S107="x", "x", IF('Original State Table'!S107=1,'Original State Table'!S$4,("!"&amp;'Original State Table'!S$4)))</f>
        <v>!Q4</v>
      </c>
      <c r="T106" s="15" t="str">
        <f>IF('Original State Table'!T107="x", "x", IF('Original State Table'!T107=1,'Original State Table'!T$4,("!"&amp;'Original State Table'!T$4)))</f>
        <v>!Q3</v>
      </c>
      <c r="U106" s="15" t="str">
        <f>IF('Original State Table'!U107="x", "x", IF('Original State Table'!U107=1,'Original State Table'!U$4,("!"&amp;'Original State Table'!U$4)))</f>
        <v>Q2</v>
      </c>
      <c r="V106" s="15" t="str">
        <f>IF('Original State Table'!V107="x", "x", IF('Original State Table'!V107=1,'Original State Table'!V$4,("!"&amp;'Original State Table'!V$4)))</f>
        <v>!Q1</v>
      </c>
      <c r="W106" s="16" t="str">
        <f>IF('Original State Table'!W107="x", "x", IF('Original State Table'!W107=1,'Original State Table'!W$4,("!"&amp;'Original State Table'!W$4)))</f>
        <v>!Q0</v>
      </c>
      <c r="X106" s="14" t="str">
        <f>IF('Original State Table'!X107="x", "x", IF('Original State Table'!X107=1,'Original State Table'!X$4,("!"&amp;'Original State Table'!X$4)))</f>
        <v>Encode0</v>
      </c>
      <c r="Y106" s="15" t="str">
        <f>IF('Original State Table'!Y107="x", "x", IF('Original State Table'!Y107=1,'Original State Table'!Y$4,("!"&amp;'Original State Table'!Y$4)))</f>
        <v>!Encode1</v>
      </c>
      <c r="Z106" s="15" t="str">
        <f>IF('Original State Table'!Z107="x", "x", IF('Original State Table'!Z107=1,'Original State Table'!Z$4,("!"&amp;'Original State Table'!Z$4)))</f>
        <v>!Encode2</v>
      </c>
      <c r="AA106" s="15" t="str">
        <f>IF('Original State Table'!AA107="x", "x", IF('Original State Table'!AA107=1,'Original State Table'!AA$4,("!"&amp;'Original State Table'!AA$4)))</f>
        <v>SB1</v>
      </c>
      <c r="AB106" s="15" t="str">
        <f>IF('Original State Table'!AB107="x", "x", IF('Original State Table'!AB107=1,'Original State Table'!AB$4,("!"&amp;'Original State Table'!AB$4)))</f>
        <v>!SB2</v>
      </c>
      <c r="AC106" s="15" t="str">
        <f>IF('Original State Table'!AC107="x", "x", IF('Original State Table'!AC107=1,'Original State Table'!AC$4,("!"&amp;'Original State Table'!AC$4)))</f>
        <v>BGPR</v>
      </c>
      <c r="AD106" s="15" t="str">
        <f>IF('Original State Table'!AD107="x", "x", IF('Original State Table'!AD107=1,'Original State Table'!AD$4,("!"&amp;'Original State Table'!AD$4)))</f>
        <v>!BPC</v>
      </c>
      <c r="AE106" s="15" t="str">
        <f>IF('Original State Table'!AE107="x", "x", IF('Original State Table'!AE107=1,'Original State Table'!AE$4,("!"&amp;'Original State Table'!AE$4)))</f>
        <v>!BMDR</v>
      </c>
      <c r="AF106" s="15" t="str">
        <f>IF('Original State Table'!AF107="x", "x", IF('Original State Table'!AF107=1,'Original State Table'!AF$4,("!"&amp;'Original State Table'!AF$4)))</f>
        <v>!Write_GPR</v>
      </c>
      <c r="AG106" s="15" t="str">
        <f>IF('Original State Table'!AG107="x", "x", IF('Original State Table'!AG107=1,'Original State Table'!AG$4,("!"&amp;'Original State Table'!AG$4)))</f>
        <v>!Read_MM</v>
      </c>
      <c r="AH106" s="15" t="str">
        <f>IF('Original State Table'!AH107="x", "x", IF('Original State Table'!AH107=1,'Original State Table'!AH$4,("!"&amp;'Original State Table'!AH$4)))</f>
        <v>!Write_MM</v>
      </c>
      <c r="AI106" s="15" t="str">
        <f>IF('Original State Table'!AI107="x", "x", IF('Original State Table'!AI107=1,'Original State Table'!AI$4,("!"&amp;'Original State Table'!AI$4)))</f>
        <v>Zin</v>
      </c>
      <c r="AJ106" s="15" t="str">
        <f>IF('Original State Table'!AJ107="x", "x", IF('Original State Table'!AJ107=1,'Original State Table'!AJ$4,("!"&amp;'Original State Table'!AJ$4)))</f>
        <v>!Z4</v>
      </c>
      <c r="AK106" s="15" t="str">
        <f>IF('Original State Table'!AK107="x", "x", IF('Original State Table'!AK107=1,'Original State Table'!AK$4,("!"&amp;'Original State Table'!AK$4)))</f>
        <v>!Zbus</v>
      </c>
      <c r="AL106" s="15" t="str">
        <f>IF('Original State Table'!AL107="x", "x", IF('Original State Table'!AL107=1,'Original State Table'!AL$4,("!"&amp;'Original State Table'!AL$4)))</f>
        <v>!Yin</v>
      </c>
      <c r="AM106" s="15" t="str">
        <f>IF('Original State Table'!AM107="x", "x", IF('Original State Table'!AM107=1,'Original State Table'!AM$4,("!"&amp;'Original State Table'!AM$4)))</f>
        <v>!ALU/Add</v>
      </c>
      <c r="AN106" s="15" t="str">
        <f>IF('Original State Table'!AN107="x", "x", IF('Original State Table'!AN107=1,'Original State Table'!AN$4,("!"&amp;'Original State Table'!AN$4)))</f>
        <v>!MAR in</v>
      </c>
      <c r="AO106" s="15" t="str">
        <f>IF('Original State Table'!AO107="x", "x", IF('Original State Table'!AO107=1,'Original State Table'!AO$4,("!"&amp;'Original State Table'!AO$4)))</f>
        <v>!WFMC</v>
      </c>
      <c r="AP106" s="15" t="str">
        <f>IF('Original State Table'!AP107="x", "x", IF('Original State Table'!AP107=1,'Original State Table'!AP$4,("!"&amp;'Original State Table'!AP$4)))</f>
        <v>!ALU/Not</v>
      </c>
      <c r="AQ106" s="15" t="str">
        <f>IF('Original State Table'!AQ107="x", "x", IF('Original State Table'!AQ107=1,'Original State Table'!AQ$4,("!"&amp;'Original State Table'!AQ$4)))</f>
        <v>!MDR in</v>
      </c>
      <c r="AR106" s="15" t="str">
        <f>IF('Original State Table'!AR107="x", "x", IF('Original State Table'!AR107=1,'Original State Table'!AR$4,("!"&amp;'Original State Table'!AR$4)))</f>
        <v>!PC in</v>
      </c>
      <c r="AS106" s="15" t="str">
        <f>IF('Original State Table'!AS107="x", "x", IF('Original State Table'!AS107=1,'Original State Table'!AS$4,("!"&amp;'Original State Table'!AS$4)))</f>
        <v>!Trap</v>
      </c>
      <c r="AT106" s="15" t="str">
        <f>IF('Original State Table'!AT107="x", "x", IF('Original State Table'!AT107=1,'Original State Table'!AT$4,("!"&amp;'Original State Table'!AT$4)))</f>
        <v>!PSW in</v>
      </c>
      <c r="AU106" s="15" t="str">
        <f>IF('Original State Table'!AU107="x", "x", IF('Original State Table'!AU107=1,'Original State Table'!AU$4,("!"&amp;'Original State Table'!AU$4)))</f>
        <v>!Timer Set</v>
      </c>
      <c r="AV106" s="15" t="str">
        <f>IF('Original State Table'!AV107="x", "x", IF('Original State Table'!AV107=1,'Original State Table'!AV$4,("!"&amp;'Original State Table'!AV$4)))</f>
        <v>ALU/Lshift</v>
      </c>
      <c r="AW106" s="15" t="str">
        <f>IF('Original State Table'!AW107="x", "x", IF('Original State Table'!AW107=1,'Original State Table'!AW$4,("!"&amp;'Original State Table'!AW$4)))</f>
        <v>!ALU/rshift</v>
      </c>
      <c r="AX106" s="15" t="str">
        <f>IF('Original State Table'!AX107="x", "x", IF('Original State Table'!AX107=1,'Original State Table'!AX$4,("!"&amp;'Original State Table'!AX$4)))</f>
        <v>!ALU/And</v>
      </c>
      <c r="AY106" s="15" t="str">
        <f>IF('Original State Table'!AY107="x", "x", IF('Original State Table'!AY107=1,'Original State Table'!AY$4,("!"&amp;'Original State Table'!AY$4)))</f>
        <v>!ALU/or</v>
      </c>
      <c r="AZ106" s="15" t="str">
        <f>IF('Original State Table'!AZ107="x", "x", IF('Original State Table'!AZ107=1,'Original State Table'!AZ$4,("!"&amp;'Original State Table'!AZ$4)))</f>
        <v>!ALU/inc</v>
      </c>
      <c r="BA106" s="15" t="str">
        <f>IF('Original State Table'!BA107="x", "x", IF('Original State Table'!BA107=1,'Original State Table'!BA$4,("!"&amp;'Original State Table'!BA$4)))</f>
        <v>!ALU/sub</v>
      </c>
      <c r="BB106" s="15" t="str">
        <f>IF('Original State Table'!BB107="x", "x", IF('Original State Table'!BB107=1,'Original State Table'!BB$4,("!"&amp;'Original State Table'!BB$4)))</f>
        <v>!PSWbus</v>
      </c>
      <c r="BC106" s="15" t="str">
        <f>IF('Original State Table'!BC107="x", "x", IF('Original State Table'!BC107=1,'Original State Table'!BC$4,("!"&amp;'Original State Table'!BC$4)))</f>
        <v>!ROMbus</v>
      </c>
      <c r="BD106" s="15" t="str">
        <f>IF('Original State Table'!BD107="x", "x", IF('Original State Table'!BD107=1,'Original State Table'!BD$4,("!"&amp;'Original State Table'!BD$4)))</f>
        <v>!R2</v>
      </c>
      <c r="BE106" s="15" t="str">
        <f>IF('Original State Table'!BE107="x", "x", IF('Original State Table'!BE107=1,'Original State Table'!BE$4,("!"&amp;'Original State Table'!BE$4)))</f>
        <v>!R1</v>
      </c>
      <c r="BF106" s="15" t="str">
        <f>IF('Original State Table'!BF107="x", "x", IF('Original State Table'!BF107=1,'Original State Table'!BF$4,("!"&amp;'Original State Table'!BF$4)))</f>
        <v>!R0</v>
      </c>
    </row>
    <row r="107" spans="2:58" s="17" customFormat="1" x14ac:dyDescent="0.3"/>
    <row r="108" spans="2:58" s="17" customFormat="1" x14ac:dyDescent="0.3"/>
    <row r="109" spans="2:58" s="17" customFormat="1" x14ac:dyDescent="0.3"/>
    <row r="110" spans="2:58" s="17" customFormat="1" x14ac:dyDescent="0.3"/>
    <row r="111" spans="2:58" s="17" customFormat="1" x14ac:dyDescent="0.3"/>
    <row r="112" spans="2:58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17" customFormat="1" x14ac:dyDescent="0.3"/>
    <row r="743" s="17" customFormat="1" x14ac:dyDescent="0.3"/>
    <row r="744" s="17" customFormat="1" x14ac:dyDescent="0.3"/>
    <row r="745" s="17" customFormat="1" x14ac:dyDescent="0.3"/>
    <row r="746" s="17" customFormat="1" x14ac:dyDescent="0.3"/>
    <row r="747" s="17" customFormat="1" x14ac:dyDescent="0.3"/>
    <row r="748" s="17" customFormat="1" x14ac:dyDescent="0.3"/>
    <row r="749" s="17" customFormat="1" x14ac:dyDescent="0.3"/>
    <row r="750" s="17" customFormat="1" x14ac:dyDescent="0.3"/>
    <row r="751" s="17" customFormat="1" x14ac:dyDescent="0.3"/>
    <row r="752" s="17" customFormat="1" x14ac:dyDescent="0.3"/>
    <row r="753" s="17" customFormat="1" x14ac:dyDescent="0.3"/>
    <row r="754" s="17" customFormat="1" x14ac:dyDescent="0.3"/>
    <row r="755" s="17" customFormat="1" x14ac:dyDescent="0.3"/>
    <row r="756" s="17" customFormat="1" x14ac:dyDescent="0.3"/>
    <row r="757" s="17" customFormat="1" x14ac:dyDescent="0.3"/>
    <row r="758" s="17" customFormat="1" x14ac:dyDescent="0.3"/>
    <row r="759" s="17" customFormat="1" x14ac:dyDescent="0.3"/>
    <row r="760" s="17" customFormat="1" x14ac:dyDescent="0.3"/>
    <row r="761" s="17" customFormat="1" x14ac:dyDescent="0.3"/>
    <row r="762" s="17" customFormat="1" x14ac:dyDescent="0.3"/>
    <row r="763" s="17" customFormat="1" x14ac:dyDescent="0.3"/>
    <row r="764" s="17" customFormat="1" x14ac:dyDescent="0.3"/>
    <row r="765" s="17" customFormat="1" x14ac:dyDescent="0.3"/>
    <row r="766" s="17" customFormat="1" x14ac:dyDescent="0.3"/>
    <row r="767" s="17" customFormat="1" x14ac:dyDescent="0.3"/>
    <row r="768" s="17" customFormat="1" x14ac:dyDescent="0.3"/>
    <row r="769" s="17" customFormat="1" x14ac:dyDescent="0.3"/>
    <row r="770" s="17" customFormat="1" x14ac:dyDescent="0.3"/>
    <row r="771" s="17" customFormat="1" x14ac:dyDescent="0.3"/>
    <row r="772" s="17" customFormat="1" x14ac:dyDescent="0.3"/>
    <row r="773" s="17" customFormat="1" x14ac:dyDescent="0.3"/>
    <row r="774" s="17" customFormat="1" x14ac:dyDescent="0.3"/>
    <row r="775" s="17" customFormat="1" x14ac:dyDescent="0.3"/>
    <row r="776" s="17" customFormat="1" x14ac:dyDescent="0.3"/>
    <row r="777" s="17" customFormat="1" x14ac:dyDescent="0.3"/>
    <row r="778" s="17" customFormat="1" x14ac:dyDescent="0.3"/>
    <row r="779" s="17" customFormat="1" x14ac:dyDescent="0.3"/>
    <row r="780" s="17" customFormat="1" x14ac:dyDescent="0.3"/>
    <row r="781" s="17" customFormat="1" x14ac:dyDescent="0.3"/>
    <row r="782" s="17" customFormat="1" x14ac:dyDescent="0.3"/>
    <row r="783" s="17" customFormat="1" x14ac:dyDescent="0.3"/>
    <row r="784" s="17" customFormat="1" x14ac:dyDescent="0.3"/>
    <row r="785" s="17" customFormat="1" x14ac:dyDescent="0.3"/>
    <row r="786" s="17" customFormat="1" x14ac:dyDescent="0.3"/>
    <row r="787" s="17" customFormat="1" x14ac:dyDescent="0.3"/>
    <row r="788" s="17" customFormat="1" x14ac:dyDescent="0.3"/>
    <row r="789" s="17" customFormat="1" x14ac:dyDescent="0.3"/>
    <row r="790" s="17" customFormat="1" x14ac:dyDescent="0.3"/>
    <row r="791" s="17" customFormat="1" x14ac:dyDescent="0.3"/>
    <row r="792" s="17" customFormat="1" x14ac:dyDescent="0.3"/>
    <row r="793" s="17" customFormat="1" x14ac:dyDescent="0.3"/>
    <row r="794" s="17" customFormat="1" x14ac:dyDescent="0.3"/>
    <row r="795" s="17" customFormat="1" x14ac:dyDescent="0.3"/>
    <row r="796" s="17" customFormat="1" x14ac:dyDescent="0.3"/>
    <row r="797" s="17" customFormat="1" x14ac:dyDescent="0.3"/>
    <row r="798" s="17" customFormat="1" x14ac:dyDescent="0.3"/>
    <row r="799" s="17" customFormat="1" x14ac:dyDescent="0.3"/>
    <row r="800" s="17" customFormat="1" x14ac:dyDescent="0.3"/>
    <row r="801" s="17" customFormat="1" x14ac:dyDescent="0.3"/>
    <row r="802" s="17" customFormat="1" x14ac:dyDescent="0.3"/>
    <row r="803" s="17" customFormat="1" x14ac:dyDescent="0.3"/>
    <row r="804" s="17" customFormat="1" x14ac:dyDescent="0.3"/>
    <row r="805" s="17" customFormat="1" x14ac:dyDescent="0.3"/>
    <row r="806" s="17" customFormat="1" x14ac:dyDescent="0.3"/>
    <row r="807" s="17" customFormat="1" x14ac:dyDescent="0.3"/>
    <row r="808" s="17" customFormat="1" x14ac:dyDescent="0.3"/>
    <row r="809" s="17" customFormat="1" x14ac:dyDescent="0.3"/>
    <row r="810" s="17" customFormat="1" x14ac:dyDescent="0.3"/>
    <row r="811" s="17" customFormat="1" x14ac:dyDescent="0.3"/>
    <row r="812" s="17" customFormat="1" x14ac:dyDescent="0.3"/>
    <row r="813" s="17" customFormat="1" x14ac:dyDescent="0.3"/>
    <row r="814" s="17" customFormat="1" x14ac:dyDescent="0.3"/>
    <row r="815" s="17" customFormat="1" x14ac:dyDescent="0.3"/>
    <row r="816" s="17" customFormat="1" x14ac:dyDescent="0.3"/>
    <row r="817" s="17" customFormat="1" x14ac:dyDescent="0.3"/>
    <row r="818" s="17" customFormat="1" x14ac:dyDescent="0.3"/>
    <row r="819" s="17" customFormat="1" x14ac:dyDescent="0.3"/>
    <row r="820" s="17" customFormat="1" x14ac:dyDescent="0.3"/>
    <row r="821" s="17" customFormat="1" x14ac:dyDescent="0.3"/>
    <row r="822" s="17" customFormat="1" x14ac:dyDescent="0.3"/>
    <row r="823" s="17" customFormat="1" x14ac:dyDescent="0.3"/>
    <row r="824" s="17" customFormat="1" x14ac:dyDescent="0.3"/>
    <row r="825" s="17" customFormat="1" x14ac:dyDescent="0.3"/>
    <row r="826" s="17" customFormat="1" x14ac:dyDescent="0.3"/>
    <row r="827" s="17" customFormat="1" x14ac:dyDescent="0.3"/>
    <row r="828" s="17" customFormat="1" x14ac:dyDescent="0.3"/>
    <row r="829" s="17" customFormat="1" x14ac:dyDescent="0.3"/>
    <row r="830" s="17" customFormat="1" x14ac:dyDescent="0.3"/>
    <row r="831" s="17" customFormat="1" x14ac:dyDescent="0.3"/>
    <row r="832" s="17" customFormat="1" x14ac:dyDescent="0.3"/>
    <row r="833" s="17" customFormat="1" x14ac:dyDescent="0.3"/>
    <row r="834" s="17" customFormat="1" x14ac:dyDescent="0.3"/>
    <row r="835" s="17" customFormat="1" x14ac:dyDescent="0.3"/>
    <row r="836" s="17" customFormat="1" x14ac:dyDescent="0.3"/>
    <row r="837" s="17" customFormat="1" x14ac:dyDescent="0.3"/>
    <row r="838" s="17" customFormat="1" x14ac:dyDescent="0.3"/>
    <row r="839" s="17" customFormat="1" x14ac:dyDescent="0.3"/>
    <row r="840" s="17" customFormat="1" x14ac:dyDescent="0.3"/>
    <row r="841" s="17" customFormat="1" x14ac:dyDescent="0.3"/>
    <row r="842" s="17" customFormat="1" x14ac:dyDescent="0.3"/>
    <row r="843" s="17" customFormat="1" x14ac:dyDescent="0.3"/>
    <row r="844" s="17" customFormat="1" x14ac:dyDescent="0.3"/>
    <row r="845" s="17" customFormat="1" x14ac:dyDescent="0.3"/>
    <row r="846" s="17" customFormat="1" x14ac:dyDescent="0.3"/>
    <row r="847" s="17" customFormat="1" x14ac:dyDescent="0.3"/>
    <row r="848" s="17" customFormat="1" x14ac:dyDescent="0.3"/>
    <row r="849" s="17" customFormat="1" x14ac:dyDescent="0.3"/>
    <row r="850" s="17" customFormat="1" x14ac:dyDescent="0.3"/>
    <row r="851" s="17" customFormat="1" x14ac:dyDescent="0.3"/>
    <row r="852" s="17" customFormat="1" x14ac:dyDescent="0.3"/>
    <row r="853" s="17" customFormat="1" x14ac:dyDescent="0.3"/>
    <row r="854" s="17" customFormat="1" x14ac:dyDescent="0.3"/>
    <row r="855" s="17" customFormat="1" x14ac:dyDescent="0.3"/>
    <row r="856" s="17" customFormat="1" x14ac:dyDescent="0.3"/>
    <row r="857" s="17" customFormat="1" x14ac:dyDescent="0.3"/>
    <row r="858" s="17" customFormat="1" x14ac:dyDescent="0.3"/>
    <row r="859" s="17" customFormat="1" x14ac:dyDescent="0.3"/>
    <row r="860" s="17" customFormat="1" x14ac:dyDescent="0.3"/>
    <row r="861" s="17" customFormat="1" x14ac:dyDescent="0.3"/>
    <row r="862" s="17" customFormat="1" x14ac:dyDescent="0.3"/>
    <row r="863" s="17" customFormat="1" x14ac:dyDescent="0.3"/>
    <row r="864" s="17" customFormat="1" x14ac:dyDescent="0.3"/>
    <row r="865" s="17" customFormat="1" x14ac:dyDescent="0.3"/>
    <row r="866" s="17" customFormat="1" x14ac:dyDescent="0.3"/>
    <row r="867" s="17" customFormat="1" x14ac:dyDescent="0.3"/>
    <row r="868" s="17" customFormat="1" x14ac:dyDescent="0.3"/>
    <row r="869" s="17" customFormat="1" x14ac:dyDescent="0.3"/>
    <row r="870" s="17" customFormat="1" x14ac:dyDescent="0.3"/>
    <row r="871" s="17" customFormat="1" x14ac:dyDescent="0.3"/>
    <row r="872" s="17" customFormat="1" x14ac:dyDescent="0.3"/>
    <row r="873" s="17" customFormat="1" x14ac:dyDescent="0.3"/>
    <row r="874" s="17" customFormat="1" x14ac:dyDescent="0.3"/>
    <row r="875" s="17" customFormat="1" x14ac:dyDescent="0.3"/>
    <row r="876" s="17" customFormat="1" x14ac:dyDescent="0.3"/>
    <row r="877" s="17" customFormat="1" x14ac:dyDescent="0.3"/>
    <row r="878" s="17" customFormat="1" x14ac:dyDescent="0.3"/>
    <row r="879" s="17" customFormat="1" x14ac:dyDescent="0.3"/>
    <row r="880" s="17" customFormat="1" x14ac:dyDescent="0.3"/>
    <row r="881" s="17" customFormat="1" x14ac:dyDescent="0.3"/>
    <row r="882" s="17" customFormat="1" x14ac:dyDescent="0.3"/>
    <row r="883" s="17" customFormat="1" x14ac:dyDescent="0.3"/>
    <row r="884" s="17" customFormat="1" x14ac:dyDescent="0.3"/>
    <row r="885" s="17" customFormat="1" x14ac:dyDescent="0.3"/>
    <row r="886" s="17" customFormat="1" x14ac:dyDescent="0.3"/>
    <row r="887" s="17" customFormat="1" x14ac:dyDescent="0.3"/>
    <row r="888" s="17" customFormat="1" x14ac:dyDescent="0.3"/>
    <row r="889" s="17" customFormat="1" x14ac:dyDescent="0.3"/>
    <row r="890" s="17" customFormat="1" x14ac:dyDescent="0.3"/>
    <row r="891" s="17" customFormat="1" x14ac:dyDescent="0.3"/>
    <row r="892" s="17" customFormat="1" x14ac:dyDescent="0.3"/>
    <row r="893" s="17" customFormat="1" x14ac:dyDescent="0.3"/>
    <row r="894" s="17" customFormat="1" x14ac:dyDescent="0.3"/>
    <row r="895" s="17" customFormat="1" x14ac:dyDescent="0.3"/>
    <row r="896" s="17" customFormat="1" x14ac:dyDescent="0.3"/>
    <row r="897" s="17" customFormat="1" x14ac:dyDescent="0.3"/>
    <row r="898" s="17" customFormat="1" x14ac:dyDescent="0.3"/>
    <row r="899" s="17" customFormat="1" x14ac:dyDescent="0.3"/>
    <row r="900" s="17" customFormat="1" x14ac:dyDescent="0.3"/>
    <row r="901" s="17" customFormat="1" x14ac:dyDescent="0.3"/>
    <row r="902" s="17" customFormat="1" x14ac:dyDescent="0.3"/>
    <row r="903" s="17" customFormat="1" x14ac:dyDescent="0.3"/>
    <row r="904" s="17" customFormat="1" x14ac:dyDescent="0.3"/>
    <row r="905" s="17" customFormat="1" x14ac:dyDescent="0.3"/>
  </sheetData>
  <autoFilter ref="A3:BF106" xr:uid="{666B79D2-FD6F-4E60-869C-AE2012133B84}">
    <filterColumn colId="19">
      <filters>
        <filter val="Q3"/>
      </filters>
    </filterColumn>
    <sortState ref="A4:BF106">
      <sortCondition ref="B3"/>
    </sortState>
  </autoFilter>
  <mergeCells count="5">
    <mergeCell ref="B1:BF1"/>
    <mergeCell ref="B2:H2"/>
    <mergeCell ref="I2:P2"/>
    <mergeCell ref="R2:W2"/>
    <mergeCell ref="X2:BF2"/>
  </mergeCells>
  <conditionalFormatting sqref="X3:AU3">
    <cfRule type="cellIs" dxfId="86" priority="297" operator="equal">
      <formula>"x"</formula>
    </cfRule>
    <cfRule type="colorScale" priority="298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S3:W3">
    <cfRule type="colorScale" priority="296">
      <colorScale>
        <cfvo type="num" val="0"/>
        <cfvo type="num" val="1"/>
        <color theme="9" tint="0.39997558519241921"/>
        <color theme="4" tint="0.39997558519241921"/>
      </colorScale>
    </cfRule>
  </conditionalFormatting>
  <conditionalFormatting sqref="C3:H3 C107:H264 C4:P106 R4:BF106">
    <cfRule type="colorScale" priority="295">
      <colorScale>
        <cfvo type="num" val="0"/>
        <cfvo type="num" val="1"/>
        <color rgb="FFFF7128"/>
        <color rgb="FFFFEF9C"/>
      </colorScale>
    </cfRule>
  </conditionalFormatting>
  <conditionalFormatting sqref="I107:Q1048576 I2:Q3 Q106">
    <cfRule type="cellIs" dxfId="85" priority="294" operator="equal">
      <formula>"x"</formula>
    </cfRule>
  </conditionalFormatting>
  <conditionalFormatting sqref="N107:Q1048576 N2:Q3 Q106">
    <cfRule type="colorScale" priority="293">
      <colorScale>
        <cfvo type="num" val="0"/>
        <cfvo type="num" val="1"/>
        <color rgb="FF00B0F0"/>
        <color rgb="FFFF7C80"/>
      </colorScale>
    </cfRule>
  </conditionalFormatting>
  <conditionalFormatting sqref="C4:P106 R4:BF106">
    <cfRule type="cellIs" dxfId="84" priority="216" operator="equal">
      <formula>"!Q4"</formula>
    </cfRule>
  </conditionalFormatting>
  <conditionalFormatting sqref="C4:P106 R4:BF106">
    <cfRule type="containsText" dxfId="83" priority="211" operator="containsText" text="x">
      <formula>NOT(ISERROR(SEARCH("x",C4)))</formula>
    </cfRule>
  </conditionalFormatting>
  <conditionalFormatting sqref="C4:P106">
    <cfRule type="notContainsText" dxfId="82" priority="305" operator="notContains" text="!">
      <formula>ISERROR(SEARCH("!",C4))</formula>
    </cfRule>
    <cfRule type="containsText" dxfId="81" priority="306" operator="containsText" text="!">
      <formula>NOT(ISERROR(SEARCH("!",C4)))</formula>
    </cfRule>
    <cfRule type="colorScale" priority="307">
      <colorScale>
        <cfvo type="min"/>
        <cfvo type="max"/>
        <color rgb="FFFF7C80"/>
        <color theme="9" tint="0.39997558519241921"/>
      </colorScale>
    </cfRule>
  </conditionalFormatting>
  <conditionalFormatting sqref="R4:BF106">
    <cfRule type="notContainsText" dxfId="80" priority="325" operator="notContains" text="!">
      <formula>ISERROR(SEARCH("!",R4))</formula>
    </cfRule>
    <cfRule type="containsText" dxfId="79" priority="326" operator="containsText" text="!">
      <formula>NOT(ISERROR(SEARCH("!",R4)))</formula>
    </cfRule>
    <cfRule type="colorScale" priority="327">
      <colorScale>
        <cfvo type="min"/>
        <cfvo type="max"/>
        <color rgb="FFFF7C80"/>
        <color theme="9" tint="0.39997558519241921"/>
      </colorScale>
    </cfRule>
  </conditionalFormatting>
  <conditionalFormatting sqref="Q15:Q20">
    <cfRule type="cellIs" dxfId="78" priority="2" operator="equal">
      <formula>"x"</formula>
    </cfRule>
  </conditionalFormatting>
  <conditionalFormatting sqref="Q15:Q20">
    <cfRule type="colorScale" priority="1">
      <colorScale>
        <cfvo type="num" val="0"/>
        <cfvo type="num" val="1"/>
        <color rgb="FF00B0F0"/>
        <color rgb="FFFF7C8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8FB7-6878-46CF-9AE6-284F787A2CB1}">
  <dimension ref="A1:R209"/>
  <sheetViews>
    <sheetView topLeftCell="G53" zoomScale="115" zoomScaleNormal="115" workbookViewId="0">
      <selection activeCell="R53" sqref="R53"/>
    </sheetView>
  </sheetViews>
  <sheetFormatPr defaultColWidth="9.109375" defaultRowHeight="14.4" x14ac:dyDescent="0.3"/>
  <cols>
    <col min="1" max="1" width="4.109375" style="18" bestFit="1" customWidth="1"/>
    <col min="2" max="10" width="4.109375" style="18" customWidth="1"/>
    <col min="11" max="11" width="4.6640625" style="18" bestFit="1" customWidth="1"/>
    <col min="12" max="12" width="9.6640625" style="18" customWidth="1"/>
    <col min="13" max="13" width="12" style="18" customWidth="1"/>
    <col min="14" max="14" width="12.44140625" style="18" customWidth="1"/>
    <col min="15" max="15" width="3" style="18" customWidth="1"/>
    <col min="16" max="16" width="63.5546875" style="18" customWidth="1"/>
    <col min="17" max="17" width="3.33203125" style="18" customWidth="1"/>
    <col min="18" max="18" width="255.77734375" style="20" bestFit="1" customWidth="1"/>
    <col min="19" max="16384" width="9.109375" style="18"/>
  </cols>
  <sheetData>
    <row r="1" spans="1:18" x14ac:dyDescent="0.3">
      <c r="A1" s="51" t="s">
        <v>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P1" s="19" t="s">
        <v>72</v>
      </c>
      <c r="R1" s="23" t="s">
        <v>76</v>
      </c>
    </row>
    <row r="2" spans="1:18" x14ac:dyDescent="0.3">
      <c r="A2" s="18" t="s">
        <v>83</v>
      </c>
      <c r="B2" s="18" t="s">
        <v>70</v>
      </c>
      <c r="C2" s="18" t="s">
        <v>73</v>
      </c>
      <c r="D2" s="18" t="s">
        <v>74</v>
      </c>
      <c r="E2" s="18" t="s">
        <v>75</v>
      </c>
      <c r="F2" s="18" t="s">
        <v>125</v>
      </c>
      <c r="G2" s="18" t="s">
        <v>126</v>
      </c>
      <c r="H2" s="18" t="s">
        <v>78</v>
      </c>
      <c r="I2" s="18" t="s">
        <v>79</v>
      </c>
      <c r="J2" s="18" t="s">
        <v>123</v>
      </c>
      <c r="L2" s="18" t="s">
        <v>19</v>
      </c>
      <c r="M2" s="18" t="s">
        <v>19</v>
      </c>
      <c r="N2" s="18" t="s">
        <v>19</v>
      </c>
      <c r="P2" s="18" t="str">
        <f t="shared" ref="P2:P53" si="0">IF(ISBLANK(A2),"",IF(ISBLANK(N2),_xlfn.CONCAT("("&amp;A2&amp;"&amp;&amp;"&amp;B2&amp;"&amp;&amp;"&amp;C2&amp;"&amp;&amp;"&amp;D2&amp;"&amp;&amp;"&amp;E2&amp;"&amp;&amp;"&amp;F2&amp;"&amp;&amp;"&amp;G2&amp;"&amp;&amp;"&amp;H2&amp;"&amp;&amp;"&amp;I2&amp;"&amp;&amp;"&amp;J2&amp;"&amp;&amp;"&amp;K2&amp;"&amp;&amp;"&amp;L2&amp;"&amp;&amp;"&amp;M2&amp;")"),IF(ISBLANK(M2),_xlfn.CONCAT("("&amp;A2&amp;"&amp;&amp;"&amp;B2&amp;"&amp;&amp;"&amp;C2&amp;"&amp;&amp;"&amp;D2&amp;"&amp;&amp;"&amp;E2&amp;"&amp;&amp;"&amp;F2&amp;"&amp;&amp;"&amp;G2&amp;"&amp;&amp;"&amp;H2&amp;"&amp;&amp;"&amp;I2&amp;"&amp;&amp;"&amp;J2&amp;"&amp;&amp;"&amp;K2&amp;"&amp;&amp;"&amp;L2&amp;")"),IF(ISBLANK(L2),_xlfn.CONCAT("("&amp;A2&amp;"&amp;&amp;"&amp;B2&amp;"&amp;&amp;"&amp;C2&amp;"&amp;&amp;"&amp;D2&amp;"&amp;&amp;"&amp;E2&amp;"&amp;&amp;"&amp;F2&amp;"&amp;&amp;"&amp;G2&amp;"&amp;&amp;"&amp;H2&amp;"&amp;&amp;"&amp;I2&amp;"&amp;&amp;"&amp;J2&amp;"&amp;&amp;"&amp;K2&amp;")"),IF(ISBLANK(K2),_xlfn.CONCAT("("&amp;A2&amp;"&amp;&amp;"&amp;B2&amp;"&amp;&amp;"&amp;C2&amp;"&amp;&amp;"&amp;D2&amp;"&amp;&amp;"&amp;E2&amp;"&amp;&amp;"&amp;F2&amp;"&amp;&amp;"&amp;G2&amp;"&amp;&amp;"&amp;H2&amp;"&amp;&amp;"&amp;I2&amp;"&amp;&amp;"&amp;J2&amp;")"),IF(ISBLANK(J2),_xlfn.CONCAT("("&amp;A2&amp;"&amp;&amp;"&amp;B2&amp;"&amp;&amp;"&amp;C2&amp;"&amp;&amp;"&amp;D2&amp;"&amp;&amp;"&amp;E2&amp;"&amp;&amp;"&amp;F2&amp;"&amp;&amp;"&amp;G2&amp;"&amp;&amp;"&amp;H2&amp;"&amp;&amp;"&amp;I2&amp;")"),IF(ISBLANK(I2),_xlfn.CONCAT("("&amp;A2&amp;"&amp;&amp;"&amp;B2&amp;"&amp;&amp;"&amp;C2&amp;"&amp;&amp;"&amp;D2&amp;"&amp;&amp;"&amp;E2&amp;"&amp;&amp;"&amp;F2&amp;"&amp;&amp;"&amp;G2&amp;"&amp;&amp;"&amp;H2&amp;")"),IF(ISBLANK(H2),_xlfn.CONCAT("("&amp;A2&amp;"&amp;&amp;"&amp;B2&amp;"&amp;&amp;"&amp;C2&amp;"&amp;&amp;"&amp;D2&amp;"&amp;&amp;"&amp;E2&amp;"&amp;&amp;"&amp;F2&amp;"&amp;&amp;"&amp;G2&amp;")"),IF(ISBLANK(G2),_xlfn.CONCAT("("&amp;A2&amp;"&amp;&amp;"&amp;B2&amp;"&amp;&amp;"&amp;C2&amp;"&amp;&amp;"&amp;D2&amp;"&amp;&amp;"&amp;E2&amp;"&amp;&amp;"&amp;F2&amp;")"),IF(ISBLANK(F2),_xlfn.CONCAT("("&amp;A2&amp;"&amp;&amp;"&amp;B2&amp;"&amp;&amp;"&amp;C2&amp;"&amp;&amp;"&amp;D2&amp;"&amp;&amp;"&amp;E2&amp;")"),IF(ISBLANK(E2),_xlfn.CONCAT("("&amp;A2&amp;"&amp;&amp;"&amp;B2&amp;"&amp;&amp;"&amp;C2&amp;"&amp;&amp;"&amp;D2&amp;")"),IF(ISBLANK(D2),_xlfn.CONCAT("("&amp;A2&amp;"&amp;&amp;"&amp;B2&amp;"&amp;&amp;"&amp;C2&amp;")"),IF(ISBLANK(C2),_xlfn.CONCAT("("&amp;A2&amp;"&amp;&amp;"&amp;B2&amp;")"),IF(ISBLANK(B2),_xlfn.CONCAT("("&amp;A2&amp;")")))))))))))))))</f>
        <v>(!Q5&amp;&amp;!Q4&amp;&amp;!Q3&amp;&amp;!Q2&amp;&amp;!Q1&amp;&amp;!Q0&amp;&amp;!o3&amp;&amp;o2&amp;&amp;o1&amp;&amp;!o0)</v>
      </c>
      <c r="R2" s="20" t="str">
        <f>IF(ISNUMBER(SEARCH("&amp;&amp;",P2)),P2)</f>
        <v>(!Q5&amp;&amp;!Q4&amp;&amp;!Q3&amp;&amp;!Q2&amp;&amp;!Q1&amp;&amp;!Q0&amp;&amp;!o3&amp;&amp;o2&amp;&amp;o1&amp;&amp;!o0)</v>
      </c>
    </row>
    <row r="3" spans="1:18" x14ac:dyDescent="0.3">
      <c r="A3" s="18" t="s">
        <v>83</v>
      </c>
      <c r="B3" s="18" t="s">
        <v>70</v>
      </c>
      <c r="C3" s="18" t="s">
        <v>73</v>
      </c>
      <c r="D3" s="18" t="s">
        <v>74</v>
      </c>
      <c r="E3" s="18" t="s">
        <v>75</v>
      </c>
      <c r="F3" s="18" t="s">
        <v>125</v>
      </c>
      <c r="G3" s="18" t="s">
        <v>126</v>
      </c>
      <c r="H3" s="18" t="s">
        <v>78</v>
      </c>
      <c r="I3" s="18" t="s">
        <v>79</v>
      </c>
      <c r="J3" s="18" t="s">
        <v>80</v>
      </c>
      <c r="L3" s="18" t="s">
        <v>19</v>
      </c>
      <c r="M3" s="18" t="s">
        <v>19</v>
      </c>
      <c r="N3" s="18" t="s">
        <v>19</v>
      </c>
      <c r="P3" s="18" t="str">
        <f t="shared" si="0"/>
        <v>(!Q5&amp;&amp;!Q4&amp;&amp;!Q3&amp;&amp;!Q2&amp;&amp;!Q1&amp;&amp;!Q0&amp;&amp;!o3&amp;&amp;o2&amp;&amp;o1&amp;&amp;o0)</v>
      </c>
      <c r="R3" s="20" t="str">
        <f>_xlfn.CONCAT(R2&amp;"||"&amp;P3)</f>
        <v>(!Q5&amp;&amp;!Q4&amp;&amp;!Q3&amp;&amp;!Q2&amp;&amp;!Q1&amp;&amp;!Q0&amp;&amp;!o3&amp;&amp;o2&amp;&amp;o1&amp;&amp;!o0)||(!Q5&amp;&amp;!Q4&amp;&amp;!Q3&amp;&amp;!Q2&amp;&amp;!Q1&amp;&amp;!Q0&amp;&amp;!o3&amp;&amp;o2&amp;&amp;o1&amp;&amp;o0)</v>
      </c>
    </row>
    <row r="4" spans="1:18" x14ac:dyDescent="0.3">
      <c r="A4" s="18" t="s">
        <v>83</v>
      </c>
      <c r="B4" s="18" t="s">
        <v>70</v>
      </c>
      <c r="C4" s="18" t="s">
        <v>73</v>
      </c>
      <c r="D4" s="18" t="s">
        <v>74</v>
      </c>
      <c r="E4" s="18" t="s">
        <v>75</v>
      </c>
      <c r="F4" s="18" t="s">
        <v>125</v>
      </c>
      <c r="G4" s="18" t="s">
        <v>77</v>
      </c>
      <c r="H4" s="18" t="s">
        <v>81</v>
      </c>
      <c r="I4" s="18" t="s">
        <v>82</v>
      </c>
      <c r="J4" s="18" t="s">
        <v>123</v>
      </c>
      <c r="L4" s="18" t="s">
        <v>19</v>
      </c>
      <c r="M4" s="18" t="s">
        <v>19</v>
      </c>
      <c r="N4" s="18" t="s">
        <v>19</v>
      </c>
      <c r="P4" s="18" t="str">
        <f t="shared" si="0"/>
        <v>(!Q5&amp;&amp;!Q4&amp;&amp;!Q3&amp;&amp;!Q2&amp;&amp;!Q1&amp;&amp;!Q0&amp;&amp;o3&amp;&amp;!o2&amp;&amp;!o1&amp;&amp;!o0)</v>
      </c>
      <c r="R4" s="20" t="str">
        <f>_xlfn.CONCAT(R3&amp;"||"&amp;P4)</f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</v>
      </c>
    </row>
    <row r="5" spans="1:18" x14ac:dyDescent="0.3">
      <c r="A5" s="18" t="s">
        <v>83</v>
      </c>
      <c r="B5" s="18" t="s">
        <v>70</v>
      </c>
      <c r="C5" s="18" t="s">
        <v>73</v>
      </c>
      <c r="D5" s="18" t="s">
        <v>74</v>
      </c>
      <c r="E5" s="18" t="s">
        <v>75</v>
      </c>
      <c r="F5" s="18" t="s">
        <v>125</v>
      </c>
      <c r="G5" s="18" t="s">
        <v>77</v>
      </c>
      <c r="H5" s="18" t="s">
        <v>78</v>
      </c>
      <c r="I5" s="18" t="s">
        <v>82</v>
      </c>
      <c r="J5" s="18" t="s">
        <v>123</v>
      </c>
      <c r="L5" s="18" t="s">
        <v>19</v>
      </c>
      <c r="M5" s="18" t="s">
        <v>19</v>
      </c>
      <c r="N5" s="18" t="s">
        <v>19</v>
      </c>
      <c r="P5" s="18" t="str">
        <f t="shared" si="0"/>
        <v>(!Q5&amp;&amp;!Q4&amp;&amp;!Q3&amp;&amp;!Q2&amp;&amp;!Q1&amp;&amp;!Q0&amp;&amp;o3&amp;&amp;o2&amp;&amp;!o1&amp;&amp;!o0)</v>
      </c>
      <c r="R5" s="20" t="str">
        <f t="shared" ref="R5:R53" si="1">_xlfn.CONCAT(R4&amp;"||"&amp;P5)</f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</v>
      </c>
    </row>
    <row r="6" spans="1:18" ht="28.8" x14ac:dyDescent="0.3">
      <c r="A6" s="18" t="s">
        <v>83</v>
      </c>
      <c r="B6" s="18" t="s">
        <v>70</v>
      </c>
      <c r="C6" s="18" t="s">
        <v>73</v>
      </c>
      <c r="D6" s="18" t="s">
        <v>74</v>
      </c>
      <c r="E6" s="18" t="s">
        <v>75</v>
      </c>
      <c r="F6" s="18" t="s">
        <v>125</v>
      </c>
      <c r="G6" s="18" t="s">
        <v>77</v>
      </c>
      <c r="H6" s="18" t="s">
        <v>78</v>
      </c>
      <c r="I6" s="18" t="s">
        <v>82</v>
      </c>
      <c r="J6" s="18" t="s">
        <v>80</v>
      </c>
      <c r="L6" s="18" t="s">
        <v>19</v>
      </c>
      <c r="M6" s="18" t="s">
        <v>19</v>
      </c>
      <c r="N6" s="18" t="s">
        <v>19</v>
      </c>
      <c r="P6" s="18" t="str">
        <f t="shared" si="0"/>
        <v>(!Q5&amp;&amp;!Q4&amp;&amp;!Q3&amp;&amp;!Q2&amp;&amp;!Q1&amp;&amp;!Q0&amp;&amp;o3&amp;&amp;o2&amp;&amp;!o1&amp;&amp;o0)</v>
      </c>
      <c r="R6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</v>
      </c>
    </row>
    <row r="7" spans="1:18" ht="28.8" x14ac:dyDescent="0.3">
      <c r="A7" s="18" t="s">
        <v>83</v>
      </c>
      <c r="B7" s="18" t="s">
        <v>70</v>
      </c>
      <c r="C7" s="18" t="s">
        <v>73</v>
      </c>
      <c r="D7" s="18" t="s">
        <v>74</v>
      </c>
      <c r="E7" s="18" t="s">
        <v>75</v>
      </c>
      <c r="F7" s="18" t="s">
        <v>4</v>
      </c>
      <c r="G7" s="18" t="s">
        <v>126</v>
      </c>
      <c r="H7" s="18" t="s">
        <v>81</v>
      </c>
      <c r="I7" s="18" t="s">
        <v>79</v>
      </c>
      <c r="J7" s="18" t="s">
        <v>80</v>
      </c>
      <c r="L7" s="18" t="s">
        <v>19</v>
      </c>
      <c r="M7" s="18" t="s">
        <v>19</v>
      </c>
      <c r="N7" s="18" t="s">
        <v>19</v>
      </c>
      <c r="P7" s="18" t="str">
        <f t="shared" si="0"/>
        <v>(!Q5&amp;&amp;!Q4&amp;&amp;!Q3&amp;&amp;!Q2&amp;&amp;!Q1&amp;&amp;Q0&amp;&amp;!o3&amp;&amp;!o2&amp;&amp;o1&amp;&amp;o0)</v>
      </c>
      <c r="R7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</v>
      </c>
    </row>
    <row r="8" spans="1:18" ht="28.8" x14ac:dyDescent="0.3">
      <c r="A8" s="18" t="s">
        <v>83</v>
      </c>
      <c r="B8" s="18" t="s">
        <v>70</v>
      </c>
      <c r="C8" s="18" t="s">
        <v>73</v>
      </c>
      <c r="D8" s="18" t="s">
        <v>74</v>
      </c>
      <c r="E8" s="18" t="s">
        <v>75</v>
      </c>
      <c r="F8" s="18" t="s">
        <v>4</v>
      </c>
      <c r="G8" s="18" t="s">
        <v>126</v>
      </c>
      <c r="H8" s="18" t="s">
        <v>78</v>
      </c>
      <c r="I8" s="18" t="s">
        <v>82</v>
      </c>
      <c r="J8" s="18" t="s">
        <v>123</v>
      </c>
      <c r="L8" s="18" t="s">
        <v>19</v>
      </c>
      <c r="M8" s="18" t="s">
        <v>19</v>
      </c>
      <c r="N8" s="18" t="s">
        <v>19</v>
      </c>
      <c r="P8" s="18" t="str">
        <f t="shared" si="0"/>
        <v>(!Q5&amp;&amp;!Q4&amp;&amp;!Q3&amp;&amp;!Q2&amp;&amp;!Q1&amp;&amp;Q0&amp;&amp;!o3&amp;&amp;o2&amp;&amp;!o1&amp;&amp;!o0)</v>
      </c>
      <c r="R8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</v>
      </c>
    </row>
    <row r="9" spans="1:18" ht="28.8" x14ac:dyDescent="0.3">
      <c r="A9" s="18" t="s">
        <v>83</v>
      </c>
      <c r="B9" s="18" t="s">
        <v>70</v>
      </c>
      <c r="C9" s="18" t="s">
        <v>1</v>
      </c>
      <c r="D9" s="18" t="s">
        <v>74</v>
      </c>
      <c r="E9" s="18" t="s">
        <v>3</v>
      </c>
      <c r="F9" s="18" t="s">
        <v>4</v>
      </c>
      <c r="G9" s="18" t="s">
        <v>126</v>
      </c>
      <c r="H9" s="18" t="s">
        <v>78</v>
      </c>
      <c r="I9" s="18" t="s">
        <v>79</v>
      </c>
      <c r="J9" s="18" t="s">
        <v>123</v>
      </c>
      <c r="L9" s="18" t="s">
        <v>19</v>
      </c>
      <c r="M9" s="18" t="s">
        <v>19</v>
      </c>
      <c r="N9" s="18" t="s">
        <v>19</v>
      </c>
      <c r="P9" s="18" t="str">
        <f t="shared" si="0"/>
        <v>(!Q5&amp;&amp;!Q4&amp;&amp;Q3&amp;&amp;!Q2&amp;&amp;Q1&amp;&amp;Q0&amp;&amp;!o3&amp;&amp;o2&amp;&amp;o1&amp;&amp;!o0)</v>
      </c>
      <c r="R9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</v>
      </c>
    </row>
    <row r="10" spans="1:18" ht="28.8" x14ac:dyDescent="0.3">
      <c r="A10" s="18" t="s">
        <v>83</v>
      </c>
      <c r="B10" s="18" t="s">
        <v>70</v>
      </c>
      <c r="C10" s="18" t="s">
        <v>1</v>
      </c>
      <c r="D10" s="18" t="s">
        <v>74</v>
      </c>
      <c r="E10" s="18" t="s">
        <v>3</v>
      </c>
      <c r="F10" s="18" t="s">
        <v>4</v>
      </c>
      <c r="G10" s="18" t="s">
        <v>126</v>
      </c>
      <c r="H10" s="18" t="s">
        <v>78</v>
      </c>
      <c r="I10" s="18" t="s">
        <v>79</v>
      </c>
      <c r="J10" s="18" t="s">
        <v>80</v>
      </c>
      <c r="L10" s="18" t="s">
        <v>19</v>
      </c>
      <c r="M10" s="18" t="s">
        <v>19</v>
      </c>
      <c r="N10" s="18" t="s">
        <v>19</v>
      </c>
      <c r="P10" s="18" t="str">
        <f t="shared" si="0"/>
        <v>(!Q5&amp;&amp;!Q4&amp;&amp;Q3&amp;&amp;!Q2&amp;&amp;Q1&amp;&amp;Q0&amp;&amp;!o3&amp;&amp;o2&amp;&amp;o1&amp;&amp;o0)</v>
      </c>
      <c r="R10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</v>
      </c>
    </row>
    <row r="11" spans="1:18" ht="43.2" x14ac:dyDescent="0.3">
      <c r="A11" s="18" t="s">
        <v>83</v>
      </c>
      <c r="B11" s="18" t="s">
        <v>70</v>
      </c>
      <c r="C11" s="18" t="s">
        <v>1</v>
      </c>
      <c r="D11" s="18" t="s">
        <v>74</v>
      </c>
      <c r="E11" s="18" t="s">
        <v>3</v>
      </c>
      <c r="F11" s="18" t="s">
        <v>4</v>
      </c>
      <c r="G11" s="18" t="s">
        <v>77</v>
      </c>
      <c r="H11" s="18" t="s">
        <v>81</v>
      </c>
      <c r="I11" s="18" t="s">
        <v>82</v>
      </c>
      <c r="J11" s="18" t="s">
        <v>123</v>
      </c>
      <c r="L11" s="18" t="s">
        <v>19</v>
      </c>
      <c r="M11" s="18" t="s">
        <v>19</v>
      </c>
      <c r="N11" s="18" t="s">
        <v>19</v>
      </c>
      <c r="P11" s="18" t="str">
        <f t="shared" si="0"/>
        <v>(!Q5&amp;&amp;!Q4&amp;&amp;Q3&amp;&amp;!Q2&amp;&amp;Q1&amp;&amp;Q0&amp;&amp;o3&amp;&amp;!o2&amp;&amp;!o1&amp;&amp;!o0)</v>
      </c>
      <c r="R11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</v>
      </c>
    </row>
    <row r="12" spans="1:18" ht="43.2" x14ac:dyDescent="0.3">
      <c r="A12" s="18" t="s">
        <v>83</v>
      </c>
      <c r="B12" s="18" t="s">
        <v>70</v>
      </c>
      <c r="C12" s="18" t="s">
        <v>1</v>
      </c>
      <c r="D12" s="18" t="s">
        <v>2</v>
      </c>
      <c r="E12" s="18" t="s">
        <v>75</v>
      </c>
      <c r="F12" s="18" t="s">
        <v>125</v>
      </c>
      <c r="G12" s="18" t="s">
        <v>126</v>
      </c>
      <c r="H12" s="18" t="s">
        <v>78</v>
      </c>
      <c r="I12" s="18" t="s">
        <v>79</v>
      </c>
      <c r="J12" s="18" t="s">
        <v>123</v>
      </c>
      <c r="L12" s="18" t="s">
        <v>19</v>
      </c>
      <c r="M12" s="18" t="s">
        <v>19</v>
      </c>
      <c r="N12" s="18" t="s">
        <v>19</v>
      </c>
      <c r="P12" s="18" t="str">
        <f t="shared" si="0"/>
        <v>(!Q5&amp;&amp;!Q4&amp;&amp;Q3&amp;&amp;Q2&amp;&amp;!Q1&amp;&amp;!Q0&amp;&amp;!o3&amp;&amp;o2&amp;&amp;o1&amp;&amp;!o0)</v>
      </c>
      <c r="R12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</v>
      </c>
    </row>
    <row r="13" spans="1:18" ht="43.2" x14ac:dyDescent="0.3">
      <c r="A13" s="18" t="s">
        <v>83</v>
      </c>
      <c r="B13" s="18" t="s">
        <v>70</v>
      </c>
      <c r="C13" s="18" t="s">
        <v>1</v>
      </c>
      <c r="D13" s="18" t="s">
        <v>2</v>
      </c>
      <c r="E13" s="18" t="s">
        <v>75</v>
      </c>
      <c r="F13" s="18" t="s">
        <v>125</v>
      </c>
      <c r="G13" s="18" t="s">
        <v>126</v>
      </c>
      <c r="H13" s="18" t="s">
        <v>78</v>
      </c>
      <c r="I13" s="18" t="s">
        <v>79</v>
      </c>
      <c r="J13" s="18" t="s">
        <v>80</v>
      </c>
      <c r="L13" s="18" t="s">
        <v>19</v>
      </c>
      <c r="M13" s="18" t="s">
        <v>19</v>
      </c>
      <c r="N13" s="18" t="s">
        <v>19</v>
      </c>
      <c r="P13" s="18" t="str">
        <f t="shared" si="0"/>
        <v>(!Q5&amp;&amp;!Q4&amp;&amp;Q3&amp;&amp;Q2&amp;&amp;!Q1&amp;&amp;!Q0&amp;&amp;!o3&amp;&amp;o2&amp;&amp;o1&amp;&amp;o0)</v>
      </c>
      <c r="R13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</v>
      </c>
    </row>
    <row r="14" spans="1:18" ht="43.2" x14ac:dyDescent="0.3">
      <c r="A14" s="18" t="s">
        <v>83</v>
      </c>
      <c r="B14" s="18" t="s">
        <v>70</v>
      </c>
      <c r="C14" s="18" t="s">
        <v>1</v>
      </c>
      <c r="D14" s="18" t="s">
        <v>2</v>
      </c>
      <c r="E14" s="18" t="s">
        <v>75</v>
      </c>
      <c r="F14" s="18" t="s">
        <v>125</v>
      </c>
      <c r="G14" s="18" t="s">
        <v>77</v>
      </c>
      <c r="H14" s="18" t="s">
        <v>81</v>
      </c>
      <c r="I14" s="18" t="s">
        <v>82</v>
      </c>
      <c r="J14" s="18" t="s">
        <v>123</v>
      </c>
      <c r="L14" s="18" t="s">
        <v>19</v>
      </c>
      <c r="M14" s="18" t="s">
        <v>19</v>
      </c>
      <c r="N14" s="18" t="s">
        <v>19</v>
      </c>
      <c r="P14" s="18" t="str">
        <f t="shared" si="0"/>
        <v>(!Q5&amp;&amp;!Q4&amp;&amp;Q3&amp;&amp;Q2&amp;&amp;!Q1&amp;&amp;!Q0&amp;&amp;o3&amp;&amp;!o2&amp;&amp;!o1&amp;&amp;!o0)</v>
      </c>
      <c r="R14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</v>
      </c>
    </row>
    <row r="15" spans="1:18" ht="43.2" x14ac:dyDescent="0.3">
      <c r="A15" s="18" t="s">
        <v>83</v>
      </c>
      <c r="B15" s="18" t="s">
        <v>70</v>
      </c>
      <c r="C15" s="18" t="s">
        <v>1</v>
      </c>
      <c r="D15" s="18" t="s">
        <v>2</v>
      </c>
      <c r="E15" s="18" t="s">
        <v>75</v>
      </c>
      <c r="F15" s="18" t="s">
        <v>4</v>
      </c>
      <c r="H15" s="18" t="s">
        <v>19</v>
      </c>
      <c r="I15" s="18" t="s">
        <v>19</v>
      </c>
      <c r="J15" s="18" t="s">
        <v>19</v>
      </c>
      <c r="K15" s="18" t="s">
        <v>19</v>
      </c>
      <c r="L15" s="18" t="s">
        <v>19</v>
      </c>
      <c r="M15" s="18" t="s">
        <v>19</v>
      </c>
      <c r="N15" s="18" t="s">
        <v>19</v>
      </c>
      <c r="P15" s="18" t="str">
        <f t="shared" si="0"/>
        <v>(!Q5&amp;&amp;!Q4&amp;&amp;Q3&amp;&amp;Q2&amp;&amp;!Q1&amp;&amp;Q0)</v>
      </c>
      <c r="R15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</v>
      </c>
    </row>
    <row r="16" spans="1:18" ht="57.6" x14ac:dyDescent="0.3">
      <c r="A16" s="18" t="s">
        <v>83</v>
      </c>
      <c r="B16" s="18" t="s">
        <v>70</v>
      </c>
      <c r="C16" s="18" t="s">
        <v>1</v>
      </c>
      <c r="D16" s="18" t="s">
        <v>2</v>
      </c>
      <c r="E16" s="18" t="s">
        <v>3</v>
      </c>
      <c r="F16" s="18" t="s">
        <v>125</v>
      </c>
      <c r="H16" s="18" t="s">
        <v>19</v>
      </c>
      <c r="I16" s="18" t="s">
        <v>19</v>
      </c>
      <c r="J16" s="18" t="s">
        <v>19</v>
      </c>
      <c r="K16" s="18" t="s">
        <v>19</v>
      </c>
      <c r="L16" s="18" t="s">
        <v>19</v>
      </c>
      <c r="M16" s="18" t="s">
        <v>19</v>
      </c>
      <c r="N16" s="18" t="s">
        <v>19</v>
      </c>
      <c r="P16" s="18" t="str">
        <f t="shared" si="0"/>
        <v>(!Q5&amp;&amp;!Q4&amp;&amp;Q3&amp;&amp;Q2&amp;&amp;Q1&amp;&amp;!Q0)</v>
      </c>
      <c r="R16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</v>
      </c>
    </row>
    <row r="17" spans="1:18" ht="57.6" x14ac:dyDescent="0.3">
      <c r="A17" s="18" t="s">
        <v>83</v>
      </c>
      <c r="B17" s="18" t="s">
        <v>70</v>
      </c>
      <c r="C17" s="18" t="s">
        <v>1</v>
      </c>
      <c r="D17" s="18" t="s">
        <v>2</v>
      </c>
      <c r="E17" s="18" t="s">
        <v>3</v>
      </c>
      <c r="F17" s="18" t="s">
        <v>4</v>
      </c>
      <c r="G17" s="18" t="s">
        <v>77</v>
      </c>
      <c r="H17" s="18" t="s">
        <v>81</v>
      </c>
      <c r="I17" s="18" t="s">
        <v>82</v>
      </c>
      <c r="J17" s="18" t="s">
        <v>123</v>
      </c>
      <c r="K17" s="18" t="s">
        <v>85</v>
      </c>
      <c r="L17" s="18" t="s">
        <v>124</v>
      </c>
      <c r="N17" s="18" t="s">
        <v>19</v>
      </c>
      <c r="P17" s="18" t="str">
        <f t="shared" si="0"/>
        <v>(!Q5&amp;&amp;!Q4&amp;&amp;Q3&amp;&amp;Q2&amp;&amp;Q1&amp;&amp;Q0&amp;&amp;o3&amp;&amp;!o2&amp;&amp;!o1&amp;&amp;!o0&amp;&amp;Timeout&amp;&amp;!PRIV)</v>
      </c>
      <c r="R17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</v>
      </c>
    </row>
    <row r="18" spans="1:18" ht="57.6" x14ac:dyDescent="0.3">
      <c r="A18" s="18" t="s">
        <v>83</v>
      </c>
      <c r="B18" s="18" t="s">
        <v>70</v>
      </c>
      <c r="C18" s="18" t="s">
        <v>1</v>
      </c>
      <c r="D18" s="18" t="s">
        <v>2</v>
      </c>
      <c r="E18" s="18" t="s">
        <v>3</v>
      </c>
      <c r="F18" s="18" t="s">
        <v>4</v>
      </c>
      <c r="G18" s="18" t="s">
        <v>77</v>
      </c>
      <c r="H18" s="18" t="s">
        <v>81</v>
      </c>
      <c r="I18" s="18" t="s">
        <v>82</v>
      </c>
      <c r="J18" s="18" t="s">
        <v>123</v>
      </c>
      <c r="L18" s="18" t="s">
        <v>19</v>
      </c>
      <c r="M18" s="18" t="s">
        <v>19</v>
      </c>
      <c r="N18" s="18" t="s">
        <v>19</v>
      </c>
      <c r="P18" s="18" t="str">
        <f t="shared" si="0"/>
        <v>(!Q5&amp;&amp;!Q4&amp;&amp;Q3&amp;&amp;Q2&amp;&amp;Q1&amp;&amp;Q0&amp;&amp;o3&amp;&amp;!o2&amp;&amp;!o1&amp;&amp;!o0)</v>
      </c>
      <c r="R18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</v>
      </c>
    </row>
    <row r="19" spans="1:18" ht="57.6" x14ac:dyDescent="0.3">
      <c r="A19" s="18" t="s">
        <v>83</v>
      </c>
      <c r="B19" s="18" t="s">
        <v>0</v>
      </c>
      <c r="C19" s="18" t="s">
        <v>73</v>
      </c>
      <c r="D19" s="18" t="s">
        <v>74</v>
      </c>
      <c r="E19" s="18" t="s">
        <v>3</v>
      </c>
      <c r="F19" s="18" t="s">
        <v>125</v>
      </c>
      <c r="G19" s="18" t="s">
        <v>85</v>
      </c>
      <c r="H19" s="18" t="s">
        <v>124</v>
      </c>
      <c r="J19" s="18" t="s">
        <v>19</v>
      </c>
      <c r="K19" s="18" t="s">
        <v>19</v>
      </c>
      <c r="L19" s="18" t="s">
        <v>19</v>
      </c>
      <c r="M19" s="18" t="s">
        <v>19</v>
      </c>
      <c r="N19" s="18" t="s">
        <v>19</v>
      </c>
      <c r="P19" s="18" t="str">
        <f t="shared" si="0"/>
        <v>(!Q5&amp;&amp;Q4&amp;&amp;!Q3&amp;&amp;!Q2&amp;&amp;Q1&amp;&amp;!Q0&amp;&amp;Timeout&amp;&amp;!PRIV)</v>
      </c>
      <c r="R19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</v>
      </c>
    </row>
    <row r="20" spans="1:18" ht="57.6" x14ac:dyDescent="0.3">
      <c r="A20" s="18" t="s">
        <v>83</v>
      </c>
      <c r="B20" s="18" t="s">
        <v>0</v>
      </c>
      <c r="C20" s="18" t="s">
        <v>73</v>
      </c>
      <c r="D20" s="18" t="s">
        <v>74</v>
      </c>
      <c r="E20" s="18" t="s">
        <v>3</v>
      </c>
      <c r="F20" s="18" t="s">
        <v>4</v>
      </c>
      <c r="H20" s="18" t="s">
        <v>19</v>
      </c>
      <c r="I20" s="18" t="s">
        <v>19</v>
      </c>
      <c r="J20" s="18" t="s">
        <v>19</v>
      </c>
      <c r="K20" s="18" t="s">
        <v>19</v>
      </c>
      <c r="L20" s="18" t="s">
        <v>19</v>
      </c>
      <c r="M20" s="18" t="s">
        <v>19</v>
      </c>
      <c r="N20" s="18" t="s">
        <v>19</v>
      </c>
      <c r="P20" s="18" t="str">
        <f t="shared" si="0"/>
        <v>(!Q5&amp;&amp;Q4&amp;&amp;!Q3&amp;&amp;!Q2&amp;&amp;Q1&amp;&amp;Q0)</v>
      </c>
      <c r="R20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</v>
      </c>
    </row>
    <row r="21" spans="1:18" ht="72" x14ac:dyDescent="0.3">
      <c r="A21" s="18" t="s">
        <v>83</v>
      </c>
      <c r="B21" s="18" t="s">
        <v>0</v>
      </c>
      <c r="C21" s="18" t="s">
        <v>73</v>
      </c>
      <c r="D21" s="18" t="s">
        <v>2</v>
      </c>
      <c r="E21" s="18" t="s">
        <v>75</v>
      </c>
      <c r="F21" s="18" t="s">
        <v>125</v>
      </c>
      <c r="G21" s="18" t="s">
        <v>85</v>
      </c>
      <c r="H21" s="18" t="s">
        <v>124</v>
      </c>
      <c r="J21" s="18" t="s">
        <v>19</v>
      </c>
      <c r="K21" s="18" t="s">
        <v>19</v>
      </c>
      <c r="L21" s="18" t="s">
        <v>19</v>
      </c>
      <c r="M21" s="18" t="s">
        <v>19</v>
      </c>
      <c r="N21" s="18" t="s">
        <v>19</v>
      </c>
      <c r="P21" s="18" t="str">
        <f t="shared" si="0"/>
        <v>(!Q5&amp;&amp;Q4&amp;&amp;!Q3&amp;&amp;Q2&amp;&amp;!Q1&amp;&amp;!Q0&amp;&amp;Timeout&amp;&amp;!PRIV)</v>
      </c>
      <c r="R21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</v>
      </c>
    </row>
    <row r="22" spans="1:18" ht="72" x14ac:dyDescent="0.3">
      <c r="A22" s="18" t="s">
        <v>83</v>
      </c>
      <c r="B22" s="18" t="s">
        <v>0</v>
      </c>
      <c r="C22" s="18" t="s">
        <v>73</v>
      </c>
      <c r="D22" s="18" t="s">
        <v>2</v>
      </c>
      <c r="E22" s="18" t="s">
        <v>75</v>
      </c>
      <c r="F22" s="18" t="s">
        <v>125</v>
      </c>
      <c r="H22" s="18" t="s">
        <v>19</v>
      </c>
      <c r="I22" s="18" t="s">
        <v>19</v>
      </c>
      <c r="J22" s="18" t="s">
        <v>19</v>
      </c>
      <c r="K22" s="18" t="s">
        <v>19</v>
      </c>
      <c r="L22" s="18" t="s">
        <v>19</v>
      </c>
      <c r="M22" s="18" t="s">
        <v>19</v>
      </c>
      <c r="N22" s="18" t="s">
        <v>19</v>
      </c>
      <c r="P22" s="18" t="str">
        <f t="shared" si="0"/>
        <v>(!Q5&amp;&amp;Q4&amp;&amp;!Q3&amp;&amp;Q2&amp;&amp;!Q1&amp;&amp;!Q0)</v>
      </c>
      <c r="R22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</v>
      </c>
    </row>
    <row r="23" spans="1:18" ht="72" x14ac:dyDescent="0.3">
      <c r="A23" s="18" t="s">
        <v>83</v>
      </c>
      <c r="B23" s="18" t="s">
        <v>0</v>
      </c>
      <c r="C23" s="18" t="s">
        <v>73</v>
      </c>
      <c r="D23" s="18" t="s">
        <v>2</v>
      </c>
      <c r="E23" s="18" t="s">
        <v>3</v>
      </c>
      <c r="F23" s="18" t="s">
        <v>125</v>
      </c>
      <c r="G23" s="18" t="s">
        <v>77</v>
      </c>
      <c r="H23" s="18" t="s">
        <v>78</v>
      </c>
      <c r="I23" s="18" t="s">
        <v>79</v>
      </c>
      <c r="J23" s="18" t="s">
        <v>123</v>
      </c>
      <c r="K23" s="18" t="s">
        <v>124</v>
      </c>
      <c r="M23" s="18" t="s">
        <v>19</v>
      </c>
      <c r="N23" s="18" t="s">
        <v>19</v>
      </c>
      <c r="P23" s="18" t="str">
        <f t="shared" si="0"/>
        <v>(!Q5&amp;&amp;Q4&amp;&amp;!Q3&amp;&amp;Q2&amp;&amp;Q1&amp;&amp;!Q0&amp;&amp;o3&amp;&amp;o2&amp;&amp;o1&amp;&amp;!o0&amp;&amp;!PRIV)</v>
      </c>
      <c r="R23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</v>
      </c>
    </row>
    <row r="24" spans="1:18" ht="72" x14ac:dyDescent="0.3">
      <c r="A24" s="18" t="s">
        <v>83</v>
      </c>
      <c r="B24" s="18" t="s">
        <v>0</v>
      </c>
      <c r="C24" s="18" t="s">
        <v>73</v>
      </c>
      <c r="D24" s="18" t="s">
        <v>2</v>
      </c>
      <c r="E24" s="18" t="s">
        <v>3</v>
      </c>
      <c r="F24" s="18" t="s">
        <v>125</v>
      </c>
      <c r="G24" s="18" t="s">
        <v>77</v>
      </c>
      <c r="H24" s="18" t="s">
        <v>78</v>
      </c>
      <c r="I24" s="18" t="s">
        <v>79</v>
      </c>
      <c r="J24" s="18" t="s">
        <v>80</v>
      </c>
      <c r="K24" s="18" t="s">
        <v>124</v>
      </c>
      <c r="M24" s="18" t="s">
        <v>19</v>
      </c>
      <c r="N24" s="18" t="s">
        <v>19</v>
      </c>
      <c r="P24" s="18" t="str">
        <f t="shared" si="0"/>
        <v>(!Q5&amp;&amp;Q4&amp;&amp;!Q3&amp;&amp;Q2&amp;&amp;Q1&amp;&amp;!Q0&amp;&amp;o3&amp;&amp;o2&amp;&amp;o1&amp;&amp;o0&amp;&amp;!PRIV)</v>
      </c>
      <c r="R24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</v>
      </c>
    </row>
    <row r="25" spans="1:18" ht="72" x14ac:dyDescent="0.3">
      <c r="A25" s="18" t="s">
        <v>83</v>
      </c>
      <c r="B25" s="18" t="s">
        <v>0</v>
      </c>
      <c r="C25" s="18" t="s">
        <v>73</v>
      </c>
      <c r="D25" s="18" t="s">
        <v>2</v>
      </c>
      <c r="E25" s="18" t="s">
        <v>3</v>
      </c>
      <c r="F25" s="18" t="s">
        <v>125</v>
      </c>
      <c r="G25" s="18" t="s">
        <v>77</v>
      </c>
      <c r="H25" s="18" t="s">
        <v>81</v>
      </c>
      <c r="I25" s="18" t="s">
        <v>82</v>
      </c>
      <c r="J25" s="18" t="s">
        <v>80</v>
      </c>
      <c r="K25" s="18" t="s">
        <v>127</v>
      </c>
      <c r="M25" s="18" t="s">
        <v>19</v>
      </c>
      <c r="N25" s="18" t="s">
        <v>19</v>
      </c>
      <c r="P25" s="18" t="str">
        <f t="shared" si="0"/>
        <v>(!Q5&amp;&amp;Q4&amp;&amp;!Q3&amp;&amp;Q2&amp;&amp;Q1&amp;&amp;!Q0&amp;&amp;o3&amp;&amp;!o2&amp;&amp;!o1&amp;&amp;o0&amp;&amp;!PSW.N)</v>
      </c>
      <c r="R25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</v>
      </c>
    </row>
    <row r="26" spans="1:18" ht="86.4" x14ac:dyDescent="0.3">
      <c r="A26" s="18" t="s">
        <v>83</v>
      </c>
      <c r="B26" s="18" t="s">
        <v>0</v>
      </c>
      <c r="C26" s="18" t="s">
        <v>73</v>
      </c>
      <c r="D26" s="18" t="s">
        <v>2</v>
      </c>
      <c r="E26" s="18" t="s">
        <v>3</v>
      </c>
      <c r="F26" s="18" t="s">
        <v>125</v>
      </c>
      <c r="G26" s="18" t="s">
        <v>77</v>
      </c>
      <c r="H26" s="18" t="s">
        <v>81</v>
      </c>
      <c r="I26" s="18" t="s">
        <v>79</v>
      </c>
      <c r="J26" s="18" t="s">
        <v>123</v>
      </c>
      <c r="K26" s="18" t="s">
        <v>128</v>
      </c>
      <c r="M26" s="18" t="s">
        <v>19</v>
      </c>
      <c r="N26" s="18" t="s">
        <v>19</v>
      </c>
      <c r="P26" s="18" t="str">
        <f t="shared" si="0"/>
        <v>(!Q5&amp;&amp;Q4&amp;&amp;!Q3&amp;&amp;Q2&amp;&amp;Q1&amp;&amp;!Q0&amp;&amp;o3&amp;&amp;!o2&amp;&amp;o1&amp;&amp;!o0&amp;&amp;!PSW.Z)</v>
      </c>
      <c r="R26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</v>
      </c>
    </row>
    <row r="27" spans="1:18" ht="86.4" x14ac:dyDescent="0.3">
      <c r="A27" s="18" t="s">
        <v>83</v>
      </c>
      <c r="B27" s="18" t="s">
        <v>0</v>
      </c>
      <c r="C27" s="18" t="s">
        <v>73</v>
      </c>
      <c r="D27" s="18" t="s">
        <v>2</v>
      </c>
      <c r="E27" s="18" t="s">
        <v>3</v>
      </c>
      <c r="F27" s="18" t="s">
        <v>4</v>
      </c>
      <c r="G27" s="18" t="s">
        <v>77</v>
      </c>
      <c r="H27" s="18" t="s">
        <v>78</v>
      </c>
      <c r="I27" s="18" t="s">
        <v>79</v>
      </c>
      <c r="J27" s="18" t="s">
        <v>123</v>
      </c>
      <c r="L27" s="18" t="s">
        <v>19</v>
      </c>
      <c r="M27" s="18" t="s">
        <v>19</v>
      </c>
      <c r="N27" s="18" t="s">
        <v>19</v>
      </c>
      <c r="P27" s="18" t="str">
        <f t="shared" si="0"/>
        <v>(!Q5&amp;&amp;Q4&amp;&amp;!Q3&amp;&amp;Q2&amp;&amp;Q1&amp;&amp;Q0&amp;&amp;o3&amp;&amp;o2&amp;&amp;o1&amp;&amp;!o0)</v>
      </c>
      <c r="R27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</v>
      </c>
    </row>
    <row r="28" spans="1:18" ht="86.4" x14ac:dyDescent="0.3">
      <c r="A28" s="18" t="s">
        <v>83</v>
      </c>
      <c r="B28" s="18" t="s">
        <v>0</v>
      </c>
      <c r="C28" s="18" t="s">
        <v>73</v>
      </c>
      <c r="D28" s="18" t="s">
        <v>2</v>
      </c>
      <c r="E28" s="18" t="s">
        <v>3</v>
      </c>
      <c r="F28" s="18" t="s">
        <v>4</v>
      </c>
      <c r="G28" s="18" t="s">
        <v>77</v>
      </c>
      <c r="H28" s="18" t="s">
        <v>78</v>
      </c>
      <c r="I28" s="18" t="s">
        <v>79</v>
      </c>
      <c r="J28" s="18" t="s">
        <v>80</v>
      </c>
      <c r="L28" s="18" t="s">
        <v>19</v>
      </c>
      <c r="M28" s="18" t="s">
        <v>19</v>
      </c>
      <c r="N28" s="18" t="s">
        <v>19</v>
      </c>
      <c r="P28" s="18" t="str">
        <f t="shared" si="0"/>
        <v>(!Q5&amp;&amp;Q4&amp;&amp;!Q3&amp;&amp;Q2&amp;&amp;Q1&amp;&amp;Q0&amp;&amp;o3&amp;&amp;o2&amp;&amp;o1&amp;&amp;o0)</v>
      </c>
      <c r="R28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</v>
      </c>
    </row>
    <row r="29" spans="1:18" ht="86.4" x14ac:dyDescent="0.3">
      <c r="A29" s="18" t="s">
        <v>83</v>
      </c>
      <c r="B29" s="18" t="s">
        <v>0</v>
      </c>
      <c r="C29" s="18" t="s">
        <v>73</v>
      </c>
      <c r="D29" s="18" t="s">
        <v>2</v>
      </c>
      <c r="E29" s="18" t="s">
        <v>3</v>
      </c>
      <c r="F29" s="18" t="s">
        <v>4</v>
      </c>
      <c r="G29" s="18" t="s">
        <v>77</v>
      </c>
      <c r="H29" s="18" t="s">
        <v>81</v>
      </c>
      <c r="I29" s="18" t="s">
        <v>82</v>
      </c>
      <c r="J29" s="18" t="s">
        <v>80</v>
      </c>
      <c r="L29" s="18" t="s">
        <v>19</v>
      </c>
      <c r="M29" s="18" t="s">
        <v>19</v>
      </c>
      <c r="N29" s="18" t="s">
        <v>19</v>
      </c>
      <c r="P29" s="18" t="str">
        <f t="shared" si="0"/>
        <v>(!Q5&amp;&amp;Q4&amp;&amp;!Q3&amp;&amp;Q2&amp;&amp;Q1&amp;&amp;Q0&amp;&amp;o3&amp;&amp;!o2&amp;&amp;!o1&amp;&amp;o0)</v>
      </c>
      <c r="R29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</v>
      </c>
    </row>
    <row r="30" spans="1:18" ht="100.8" x14ac:dyDescent="0.3">
      <c r="A30" s="18" t="s">
        <v>83</v>
      </c>
      <c r="B30" s="18" t="s">
        <v>0</v>
      </c>
      <c r="C30" s="18" t="s">
        <v>73</v>
      </c>
      <c r="D30" s="18" t="s">
        <v>2</v>
      </c>
      <c r="E30" s="18" t="s">
        <v>3</v>
      </c>
      <c r="F30" s="18" t="s">
        <v>4</v>
      </c>
      <c r="G30" s="18" t="s">
        <v>77</v>
      </c>
      <c r="H30" s="18" t="s">
        <v>81</v>
      </c>
      <c r="I30" s="18" t="s">
        <v>79</v>
      </c>
      <c r="J30" s="18" t="s">
        <v>123</v>
      </c>
      <c r="L30" s="18" t="s">
        <v>19</v>
      </c>
      <c r="M30" s="18" t="s">
        <v>19</v>
      </c>
      <c r="N30" s="18" t="s">
        <v>19</v>
      </c>
      <c r="P30" s="18" t="str">
        <f t="shared" si="0"/>
        <v>(!Q5&amp;&amp;Q4&amp;&amp;!Q3&amp;&amp;Q2&amp;&amp;Q1&amp;&amp;Q0&amp;&amp;o3&amp;&amp;!o2&amp;&amp;o1&amp;&amp;!o0)</v>
      </c>
      <c r="R30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</v>
      </c>
    </row>
    <row r="31" spans="1:18" ht="100.8" x14ac:dyDescent="0.3">
      <c r="A31" s="18" t="s">
        <v>83</v>
      </c>
      <c r="B31" s="18" t="s">
        <v>0</v>
      </c>
      <c r="C31" s="18" t="s">
        <v>73</v>
      </c>
      <c r="D31" s="18" t="s">
        <v>2</v>
      </c>
      <c r="E31" s="18" t="s">
        <v>3</v>
      </c>
      <c r="F31" s="18" t="s">
        <v>4</v>
      </c>
      <c r="G31" s="18" t="s">
        <v>77</v>
      </c>
      <c r="H31" s="18" t="s">
        <v>81</v>
      </c>
      <c r="I31" s="18" t="s">
        <v>79</v>
      </c>
      <c r="J31" s="18" t="s">
        <v>80</v>
      </c>
      <c r="L31" s="18" t="s">
        <v>19</v>
      </c>
      <c r="M31" s="18" t="s">
        <v>19</v>
      </c>
      <c r="N31" s="18" t="s">
        <v>19</v>
      </c>
      <c r="P31" s="18" t="str">
        <f t="shared" si="0"/>
        <v>(!Q5&amp;&amp;Q4&amp;&amp;!Q3&amp;&amp;Q2&amp;&amp;Q1&amp;&amp;Q0&amp;&amp;o3&amp;&amp;!o2&amp;&amp;o1&amp;&amp;o0)</v>
      </c>
      <c r="R31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</v>
      </c>
    </row>
    <row r="32" spans="1:18" ht="100.8" x14ac:dyDescent="0.3">
      <c r="A32" s="18" t="s">
        <v>83</v>
      </c>
      <c r="B32" s="18" t="s">
        <v>0</v>
      </c>
      <c r="C32" s="18" t="s">
        <v>1</v>
      </c>
      <c r="D32" s="18" t="s">
        <v>74</v>
      </c>
      <c r="E32" s="18" t="s">
        <v>75</v>
      </c>
      <c r="F32" s="18" t="s">
        <v>125</v>
      </c>
      <c r="G32" s="18" t="s">
        <v>85</v>
      </c>
      <c r="H32" s="18" t="s">
        <v>124</v>
      </c>
      <c r="J32" s="18" t="s">
        <v>19</v>
      </c>
      <c r="K32" s="18" t="s">
        <v>19</v>
      </c>
      <c r="L32" s="18" t="s">
        <v>19</v>
      </c>
      <c r="M32" s="18" t="s">
        <v>19</v>
      </c>
      <c r="N32" s="18" t="s">
        <v>19</v>
      </c>
      <c r="P32" s="18" t="str">
        <f t="shared" si="0"/>
        <v>(!Q5&amp;&amp;Q4&amp;&amp;Q3&amp;&amp;!Q2&amp;&amp;!Q1&amp;&amp;!Q0&amp;&amp;Timeout&amp;&amp;!PRIV)</v>
      </c>
      <c r="R32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</v>
      </c>
    </row>
    <row r="33" spans="1:18" ht="100.8" x14ac:dyDescent="0.3">
      <c r="A33" s="18" t="s">
        <v>83</v>
      </c>
      <c r="B33" s="18" t="s">
        <v>0</v>
      </c>
      <c r="C33" s="18" t="s">
        <v>1</v>
      </c>
      <c r="D33" s="18" t="s">
        <v>74</v>
      </c>
      <c r="E33" s="18" t="s">
        <v>75</v>
      </c>
      <c r="F33" s="18" t="s">
        <v>4</v>
      </c>
      <c r="H33" s="18" t="s">
        <v>19</v>
      </c>
      <c r="I33" s="18" t="s">
        <v>19</v>
      </c>
      <c r="J33" s="18" t="s">
        <v>19</v>
      </c>
      <c r="K33" s="18" t="s">
        <v>19</v>
      </c>
      <c r="L33" s="18" t="s">
        <v>19</v>
      </c>
      <c r="M33" s="18" t="s">
        <v>19</v>
      </c>
      <c r="N33" s="18" t="s">
        <v>19</v>
      </c>
      <c r="P33" s="18" t="str">
        <f t="shared" si="0"/>
        <v>(!Q5&amp;&amp;Q4&amp;&amp;Q3&amp;&amp;!Q2&amp;&amp;!Q1&amp;&amp;Q0)</v>
      </c>
      <c r="R33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</v>
      </c>
    </row>
    <row r="34" spans="1:18" ht="100.8" x14ac:dyDescent="0.3">
      <c r="A34" s="18" t="s">
        <v>83</v>
      </c>
      <c r="B34" s="18" t="s">
        <v>0</v>
      </c>
      <c r="C34" s="18" t="s">
        <v>1</v>
      </c>
      <c r="D34" s="18" t="s">
        <v>74</v>
      </c>
      <c r="E34" s="18" t="s">
        <v>3</v>
      </c>
      <c r="F34" s="18" t="s">
        <v>125</v>
      </c>
      <c r="G34" s="18" t="s">
        <v>77</v>
      </c>
      <c r="H34" s="18" t="s">
        <v>78</v>
      </c>
      <c r="I34" s="18" t="s">
        <v>79</v>
      </c>
      <c r="J34" s="18" t="s">
        <v>80</v>
      </c>
      <c r="L34" s="18" t="s">
        <v>19</v>
      </c>
      <c r="M34" s="18" t="s">
        <v>19</v>
      </c>
      <c r="N34" s="18" t="s">
        <v>19</v>
      </c>
      <c r="P34" s="18" t="str">
        <f t="shared" si="0"/>
        <v>(!Q5&amp;&amp;Q4&amp;&amp;Q3&amp;&amp;!Q2&amp;&amp;Q1&amp;&amp;!Q0&amp;&amp;o3&amp;&amp;o2&amp;&amp;o1&amp;&amp;o0)</v>
      </c>
      <c r="R34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</v>
      </c>
    </row>
    <row r="35" spans="1:18" ht="100.8" x14ac:dyDescent="0.3">
      <c r="A35" s="18" t="s">
        <v>83</v>
      </c>
      <c r="B35" s="18" t="s">
        <v>0</v>
      </c>
      <c r="C35" s="18" t="s">
        <v>1</v>
      </c>
      <c r="D35" s="18" t="s">
        <v>74</v>
      </c>
      <c r="E35" s="18" t="s">
        <v>3</v>
      </c>
      <c r="F35" s="18" t="s">
        <v>125</v>
      </c>
      <c r="G35" s="18" t="s">
        <v>77</v>
      </c>
      <c r="H35" s="18" t="s">
        <v>78</v>
      </c>
      <c r="I35" s="18" t="s">
        <v>79</v>
      </c>
      <c r="J35" s="18" t="s">
        <v>123</v>
      </c>
      <c r="L35" s="18" t="s">
        <v>19</v>
      </c>
      <c r="M35" s="18" t="s">
        <v>19</v>
      </c>
      <c r="N35" s="18" t="s">
        <v>19</v>
      </c>
      <c r="P35" s="18" t="str">
        <f t="shared" si="0"/>
        <v>(!Q5&amp;&amp;Q4&amp;&amp;Q3&amp;&amp;!Q2&amp;&amp;Q1&amp;&amp;!Q0&amp;&amp;o3&amp;&amp;o2&amp;&amp;o1&amp;&amp;!o0)</v>
      </c>
      <c r="R35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</v>
      </c>
    </row>
    <row r="36" spans="1:18" ht="115.2" x14ac:dyDescent="0.3">
      <c r="A36" s="18" t="s">
        <v>83</v>
      </c>
      <c r="B36" s="18" t="s">
        <v>0</v>
      </c>
      <c r="C36" s="18" t="s">
        <v>1</v>
      </c>
      <c r="D36" s="18" t="s">
        <v>74</v>
      </c>
      <c r="E36" s="18" t="s">
        <v>3</v>
      </c>
      <c r="F36" s="18" t="s">
        <v>4</v>
      </c>
      <c r="G36" s="18" t="s">
        <v>85</v>
      </c>
      <c r="H36" s="18" t="s">
        <v>124</v>
      </c>
      <c r="J36" s="18" t="s">
        <v>19</v>
      </c>
      <c r="K36" s="18" t="s">
        <v>19</v>
      </c>
      <c r="L36" s="18" t="s">
        <v>19</v>
      </c>
      <c r="M36" s="18" t="s">
        <v>19</v>
      </c>
      <c r="N36" s="18" t="s">
        <v>19</v>
      </c>
      <c r="P36" s="18" t="str">
        <f t="shared" si="0"/>
        <v>(!Q5&amp;&amp;Q4&amp;&amp;Q3&amp;&amp;!Q2&amp;&amp;Q1&amp;&amp;Q0&amp;&amp;Timeout&amp;&amp;!PRIV)</v>
      </c>
      <c r="R36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</v>
      </c>
    </row>
    <row r="37" spans="1:18" ht="115.2" x14ac:dyDescent="0.3">
      <c r="A37" s="18" t="s">
        <v>83</v>
      </c>
      <c r="B37" s="18" t="s">
        <v>0</v>
      </c>
      <c r="C37" s="18" t="s">
        <v>1</v>
      </c>
      <c r="D37" s="18" t="s">
        <v>74</v>
      </c>
      <c r="E37" s="18" t="s">
        <v>3</v>
      </c>
      <c r="F37" s="18" t="s">
        <v>4</v>
      </c>
      <c r="H37" s="18" t="s">
        <v>19</v>
      </c>
      <c r="I37" s="18" t="s">
        <v>19</v>
      </c>
      <c r="J37" s="18" t="s">
        <v>19</v>
      </c>
      <c r="K37" s="18" t="s">
        <v>19</v>
      </c>
      <c r="L37" s="18" t="s">
        <v>19</v>
      </c>
      <c r="M37" s="18" t="s">
        <v>19</v>
      </c>
      <c r="N37" s="18" t="s">
        <v>19</v>
      </c>
      <c r="P37" s="18" t="str">
        <f t="shared" si="0"/>
        <v>(!Q5&amp;&amp;Q4&amp;&amp;Q3&amp;&amp;!Q2&amp;&amp;Q1&amp;&amp;Q0)</v>
      </c>
      <c r="R37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</v>
      </c>
    </row>
    <row r="38" spans="1:18" ht="115.2" x14ac:dyDescent="0.3">
      <c r="A38" s="18" t="s">
        <v>83</v>
      </c>
      <c r="B38" s="18" t="s">
        <v>0</v>
      </c>
      <c r="C38" s="18" t="s">
        <v>1</v>
      </c>
      <c r="D38" s="18" t="s">
        <v>2</v>
      </c>
      <c r="E38" s="18" t="s">
        <v>75</v>
      </c>
      <c r="F38" s="18" t="s">
        <v>125</v>
      </c>
      <c r="G38" s="18" t="s">
        <v>85</v>
      </c>
      <c r="H38" s="18" t="s">
        <v>124</v>
      </c>
      <c r="J38" s="18" t="s">
        <v>19</v>
      </c>
      <c r="K38" s="18" t="s">
        <v>19</v>
      </c>
      <c r="L38" s="18" t="s">
        <v>19</v>
      </c>
      <c r="M38" s="18" t="s">
        <v>19</v>
      </c>
      <c r="N38" s="18" t="s">
        <v>19</v>
      </c>
      <c r="P38" s="18" t="str">
        <f t="shared" si="0"/>
        <v>(!Q5&amp;&amp;Q4&amp;&amp;Q3&amp;&amp;Q2&amp;&amp;!Q1&amp;&amp;!Q0&amp;&amp;Timeout&amp;&amp;!PRIV)</v>
      </c>
      <c r="R38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</v>
      </c>
    </row>
    <row r="39" spans="1:18" ht="115.2" x14ac:dyDescent="0.3">
      <c r="A39" s="18" t="s">
        <v>83</v>
      </c>
      <c r="B39" s="18" t="s">
        <v>0</v>
      </c>
      <c r="C39" s="18" t="s">
        <v>1</v>
      </c>
      <c r="D39" s="18" t="s">
        <v>2</v>
      </c>
      <c r="E39" s="18" t="s">
        <v>75</v>
      </c>
      <c r="F39" s="18" t="s">
        <v>125</v>
      </c>
      <c r="H39" s="18" t="s">
        <v>19</v>
      </c>
      <c r="I39" s="18" t="s">
        <v>19</v>
      </c>
      <c r="J39" s="18" t="s">
        <v>19</v>
      </c>
      <c r="K39" s="18" t="s">
        <v>19</v>
      </c>
      <c r="L39" s="18" t="s">
        <v>19</v>
      </c>
      <c r="M39" s="18" t="s">
        <v>19</v>
      </c>
      <c r="N39" s="18" t="s">
        <v>19</v>
      </c>
      <c r="P39" s="18" t="str">
        <f t="shared" si="0"/>
        <v>(!Q5&amp;&amp;Q4&amp;&amp;Q3&amp;&amp;Q2&amp;&amp;!Q1&amp;&amp;!Q0)</v>
      </c>
      <c r="R39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</v>
      </c>
    </row>
    <row r="40" spans="1:18" ht="115.2" x14ac:dyDescent="0.3">
      <c r="A40" s="18" t="s">
        <v>83</v>
      </c>
      <c r="B40" s="18" t="s">
        <v>0</v>
      </c>
      <c r="C40" s="18" t="s">
        <v>1</v>
      </c>
      <c r="D40" s="18" t="s">
        <v>2</v>
      </c>
      <c r="E40" s="18" t="s">
        <v>75</v>
      </c>
      <c r="F40" s="18" t="s">
        <v>4</v>
      </c>
      <c r="H40" s="18" t="s">
        <v>19</v>
      </c>
      <c r="I40" s="18" t="s">
        <v>19</v>
      </c>
      <c r="J40" s="18" t="s">
        <v>19</v>
      </c>
      <c r="K40" s="18" t="s">
        <v>19</v>
      </c>
      <c r="L40" s="18" t="s">
        <v>19</v>
      </c>
      <c r="M40" s="18" t="s">
        <v>19</v>
      </c>
      <c r="N40" s="18" t="s">
        <v>19</v>
      </c>
      <c r="P40" s="18" t="str">
        <f t="shared" si="0"/>
        <v>(!Q5&amp;&amp;Q4&amp;&amp;Q3&amp;&amp;Q2&amp;&amp;!Q1&amp;&amp;Q0)</v>
      </c>
      <c r="R40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</v>
      </c>
    </row>
    <row r="41" spans="1:18" ht="115.2" x14ac:dyDescent="0.3">
      <c r="A41" s="18" t="s">
        <v>83</v>
      </c>
      <c r="B41" s="18" t="s">
        <v>0</v>
      </c>
      <c r="C41" s="18" t="s">
        <v>1</v>
      </c>
      <c r="D41" s="18" t="s">
        <v>2</v>
      </c>
      <c r="E41" s="18" t="s">
        <v>3</v>
      </c>
      <c r="F41" s="18" t="s">
        <v>125</v>
      </c>
      <c r="H41" s="18" t="s">
        <v>19</v>
      </c>
      <c r="I41" s="18" t="s">
        <v>19</v>
      </c>
      <c r="J41" s="18" t="s">
        <v>19</v>
      </c>
      <c r="K41" s="18" t="s">
        <v>19</v>
      </c>
      <c r="L41" s="18" t="s">
        <v>19</v>
      </c>
      <c r="M41" s="18" t="s">
        <v>19</v>
      </c>
      <c r="N41" s="18" t="s">
        <v>19</v>
      </c>
      <c r="P41" s="18" t="str">
        <f t="shared" si="0"/>
        <v>(!Q5&amp;&amp;Q4&amp;&amp;Q3&amp;&amp;Q2&amp;&amp;Q1&amp;&amp;!Q0)</v>
      </c>
      <c r="R41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</v>
      </c>
    </row>
    <row r="42" spans="1:18" ht="115.2" x14ac:dyDescent="0.3">
      <c r="A42" s="18" t="s">
        <v>84</v>
      </c>
      <c r="B42" s="18" t="s">
        <v>70</v>
      </c>
      <c r="C42" s="18" t="s">
        <v>73</v>
      </c>
      <c r="D42" s="18" t="s">
        <v>2</v>
      </c>
      <c r="E42" s="18" t="s">
        <v>3</v>
      </c>
      <c r="F42" s="18" t="s">
        <v>4</v>
      </c>
      <c r="H42" s="18" t="s">
        <v>19</v>
      </c>
      <c r="I42" s="18" t="s">
        <v>19</v>
      </c>
      <c r="J42" s="18" t="s">
        <v>19</v>
      </c>
      <c r="K42" s="18" t="s">
        <v>19</v>
      </c>
      <c r="L42" s="18" t="s">
        <v>19</v>
      </c>
      <c r="M42" s="18" t="s">
        <v>19</v>
      </c>
      <c r="N42" s="18" t="s">
        <v>19</v>
      </c>
      <c r="P42" s="18" t="str">
        <f t="shared" si="0"/>
        <v>(Q5&amp;&amp;!Q4&amp;&amp;!Q3&amp;&amp;Q2&amp;&amp;Q1&amp;&amp;Q0)</v>
      </c>
      <c r="R42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</v>
      </c>
    </row>
    <row r="43" spans="1:18" ht="115.2" x14ac:dyDescent="0.3">
      <c r="A43" s="18" t="s">
        <v>83</v>
      </c>
      <c r="B43" s="18" t="s">
        <v>70</v>
      </c>
      <c r="C43" s="18" t="s">
        <v>73</v>
      </c>
      <c r="D43" s="18" t="s">
        <v>2</v>
      </c>
      <c r="E43" s="18" t="s">
        <v>75</v>
      </c>
      <c r="F43" s="18" t="s">
        <v>125</v>
      </c>
      <c r="G43" s="18" t="s">
        <v>85</v>
      </c>
      <c r="H43" s="18" t="s">
        <v>124</v>
      </c>
      <c r="J43" s="18" t="s">
        <v>19</v>
      </c>
      <c r="K43" s="18" t="s">
        <v>19</v>
      </c>
      <c r="L43" s="18" t="s">
        <v>19</v>
      </c>
      <c r="M43" s="18" t="s">
        <v>19</v>
      </c>
      <c r="N43" s="18" t="s">
        <v>19</v>
      </c>
      <c r="P43" s="18" t="str">
        <f t="shared" si="0"/>
        <v>(!Q5&amp;&amp;!Q4&amp;&amp;!Q3&amp;&amp;Q2&amp;&amp;!Q1&amp;&amp;!Q0&amp;&amp;Timeout&amp;&amp;!PRIV)</v>
      </c>
      <c r="R43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</v>
      </c>
    </row>
    <row r="44" spans="1:18" ht="115.2" x14ac:dyDescent="0.3">
      <c r="A44" s="18" t="s">
        <v>83</v>
      </c>
      <c r="B44" s="18" t="s">
        <v>70</v>
      </c>
      <c r="C44" s="18" t="s">
        <v>73</v>
      </c>
      <c r="D44" s="18" t="s">
        <v>2</v>
      </c>
      <c r="E44" s="18" t="s">
        <v>75</v>
      </c>
      <c r="F44" s="18" t="s">
        <v>125</v>
      </c>
      <c r="H44" s="18" t="s">
        <v>19</v>
      </c>
      <c r="I44" s="18" t="s">
        <v>19</v>
      </c>
      <c r="J44" s="18" t="s">
        <v>19</v>
      </c>
      <c r="K44" s="18" t="s">
        <v>19</v>
      </c>
      <c r="L44" s="18" t="s">
        <v>19</v>
      </c>
      <c r="M44" s="18" t="s">
        <v>19</v>
      </c>
      <c r="N44" s="18" t="s">
        <v>19</v>
      </c>
      <c r="P44" s="18" t="str">
        <f t="shared" si="0"/>
        <v>(!Q5&amp;&amp;!Q4&amp;&amp;!Q3&amp;&amp;Q2&amp;&amp;!Q1&amp;&amp;!Q0)</v>
      </c>
      <c r="R44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</v>
      </c>
    </row>
    <row r="45" spans="1:18" ht="115.2" x14ac:dyDescent="0.3">
      <c r="A45" s="18" t="s">
        <v>84</v>
      </c>
      <c r="B45" s="18" t="s">
        <v>70</v>
      </c>
      <c r="C45" s="18" t="s">
        <v>1</v>
      </c>
      <c r="D45" s="18" t="s">
        <v>74</v>
      </c>
      <c r="E45" s="18" t="s">
        <v>75</v>
      </c>
      <c r="F45" s="18" t="s">
        <v>125</v>
      </c>
      <c r="H45" s="18" t="s">
        <v>19</v>
      </c>
      <c r="I45" s="18" t="s">
        <v>19</v>
      </c>
      <c r="J45" s="18" t="s">
        <v>19</v>
      </c>
      <c r="K45" s="18" t="s">
        <v>19</v>
      </c>
      <c r="L45" s="18" t="s">
        <v>19</v>
      </c>
      <c r="M45" s="18" t="s">
        <v>19</v>
      </c>
      <c r="N45" s="18" t="s">
        <v>19</v>
      </c>
      <c r="P45" s="18" t="str">
        <f t="shared" si="0"/>
        <v>(Q5&amp;&amp;!Q4&amp;&amp;Q3&amp;&amp;!Q2&amp;&amp;!Q1&amp;&amp;!Q0)</v>
      </c>
      <c r="R45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||(Q5&amp;&amp;!Q4&amp;&amp;Q3&amp;&amp;!Q2&amp;&amp;!Q1&amp;&amp;!Q0)</v>
      </c>
    </row>
    <row r="46" spans="1:18" ht="129.6" x14ac:dyDescent="0.3">
      <c r="A46" s="18" t="s">
        <v>84</v>
      </c>
      <c r="B46" s="18" t="s">
        <v>70</v>
      </c>
      <c r="C46" s="18" t="s">
        <v>1</v>
      </c>
      <c r="D46" s="18" t="s">
        <v>74</v>
      </c>
      <c r="E46" s="18" t="s">
        <v>75</v>
      </c>
      <c r="F46" s="18" t="s">
        <v>4</v>
      </c>
      <c r="H46" s="18" t="s">
        <v>19</v>
      </c>
      <c r="I46" s="18" t="s">
        <v>19</v>
      </c>
      <c r="J46" s="18" t="s">
        <v>19</v>
      </c>
      <c r="K46" s="18" t="s">
        <v>19</v>
      </c>
      <c r="L46" s="18" t="s">
        <v>19</v>
      </c>
      <c r="M46" s="18" t="s">
        <v>19</v>
      </c>
      <c r="N46" s="18" t="s">
        <v>19</v>
      </c>
      <c r="P46" s="18" t="str">
        <f t="shared" si="0"/>
        <v>(Q5&amp;&amp;!Q4&amp;&amp;Q3&amp;&amp;!Q2&amp;&amp;!Q1&amp;&amp;Q0)</v>
      </c>
      <c r="R46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||(Q5&amp;&amp;!Q4&amp;&amp;Q3&amp;&amp;!Q2&amp;&amp;!Q1&amp;&amp;!Q0)||(Q5&amp;&amp;!Q4&amp;&amp;Q3&amp;&amp;!Q2&amp;&amp;!Q1&amp;&amp;Q0)</v>
      </c>
    </row>
    <row r="47" spans="1:18" ht="129.6" x14ac:dyDescent="0.3">
      <c r="A47" s="18" t="s">
        <v>84</v>
      </c>
      <c r="B47" s="18" t="s">
        <v>70</v>
      </c>
      <c r="C47" s="18" t="s">
        <v>1</v>
      </c>
      <c r="D47" s="18" t="s">
        <v>74</v>
      </c>
      <c r="E47" s="18" t="s">
        <v>3</v>
      </c>
      <c r="F47" s="18" t="s">
        <v>125</v>
      </c>
      <c r="H47" s="18" t="s">
        <v>19</v>
      </c>
      <c r="I47" s="18" t="s">
        <v>19</v>
      </c>
      <c r="J47" s="18" t="s">
        <v>19</v>
      </c>
      <c r="K47" s="18" t="s">
        <v>19</v>
      </c>
      <c r="L47" s="18" t="s">
        <v>19</v>
      </c>
      <c r="M47" s="18" t="s">
        <v>19</v>
      </c>
      <c r="N47" s="18" t="s">
        <v>19</v>
      </c>
      <c r="P47" s="18" t="str">
        <f t="shared" si="0"/>
        <v>(Q5&amp;&amp;!Q4&amp;&amp;Q3&amp;&amp;!Q2&amp;&amp;Q1&amp;&amp;!Q0)</v>
      </c>
      <c r="R47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||(Q5&amp;&amp;!Q4&amp;&amp;Q3&amp;&amp;!Q2&amp;&amp;!Q1&amp;&amp;!Q0)||(Q5&amp;&amp;!Q4&amp;&amp;Q3&amp;&amp;!Q2&amp;&amp;!Q1&amp;&amp;Q0)||(Q5&amp;&amp;!Q4&amp;&amp;Q3&amp;&amp;!Q2&amp;&amp;Q1&amp;&amp;!Q0)</v>
      </c>
    </row>
    <row r="48" spans="1:18" ht="129.6" x14ac:dyDescent="0.3">
      <c r="A48" s="18" t="s">
        <v>84</v>
      </c>
      <c r="B48" s="18" t="s">
        <v>70</v>
      </c>
      <c r="C48" s="18" t="s">
        <v>1</v>
      </c>
      <c r="D48" s="18" t="s">
        <v>74</v>
      </c>
      <c r="E48" s="18" t="s">
        <v>3</v>
      </c>
      <c r="F48" s="18" t="s">
        <v>4</v>
      </c>
      <c r="H48" s="18" t="s">
        <v>19</v>
      </c>
      <c r="I48" s="18" t="s">
        <v>19</v>
      </c>
      <c r="J48" s="18" t="s">
        <v>19</v>
      </c>
      <c r="K48" s="18" t="s">
        <v>19</v>
      </c>
      <c r="L48" s="18" t="s">
        <v>19</v>
      </c>
      <c r="M48" s="18" t="s">
        <v>19</v>
      </c>
      <c r="N48" s="18" t="s">
        <v>19</v>
      </c>
      <c r="P48" s="18" t="str">
        <f t="shared" si="0"/>
        <v>(Q5&amp;&amp;!Q4&amp;&amp;Q3&amp;&amp;!Q2&amp;&amp;Q1&amp;&amp;Q0)</v>
      </c>
      <c r="R48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||(Q5&amp;&amp;!Q4&amp;&amp;Q3&amp;&amp;!Q2&amp;&amp;!Q1&amp;&amp;!Q0)||(Q5&amp;&amp;!Q4&amp;&amp;Q3&amp;&amp;!Q2&amp;&amp;!Q1&amp;&amp;Q0)||(Q5&amp;&amp;!Q4&amp;&amp;Q3&amp;&amp;!Q2&amp;&amp;Q1&amp;&amp;!Q0)||(Q5&amp;&amp;!Q4&amp;&amp;Q3&amp;&amp;!Q2&amp;&amp;Q1&amp;&amp;Q0)</v>
      </c>
    </row>
    <row r="49" spans="1:18" ht="129.6" x14ac:dyDescent="0.3">
      <c r="A49" s="18" t="s">
        <v>84</v>
      </c>
      <c r="B49" s="18" t="s">
        <v>70</v>
      </c>
      <c r="C49" s="18" t="s">
        <v>1</v>
      </c>
      <c r="D49" s="18" t="s">
        <v>2</v>
      </c>
      <c r="E49" s="18" t="s">
        <v>75</v>
      </c>
      <c r="F49" s="18" t="s">
        <v>125</v>
      </c>
      <c r="H49" s="18" t="s">
        <v>19</v>
      </c>
      <c r="I49" s="18" t="s">
        <v>19</v>
      </c>
      <c r="J49" s="18" t="s">
        <v>19</v>
      </c>
      <c r="K49" s="18" t="s">
        <v>19</v>
      </c>
      <c r="L49" s="18" t="s">
        <v>19</v>
      </c>
      <c r="M49" s="18" t="s">
        <v>19</v>
      </c>
      <c r="N49" s="18" t="s">
        <v>19</v>
      </c>
      <c r="P49" s="18" t="str">
        <f t="shared" si="0"/>
        <v>(Q5&amp;&amp;!Q4&amp;&amp;Q3&amp;&amp;Q2&amp;&amp;!Q1&amp;&amp;!Q0)</v>
      </c>
      <c r="R49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||(Q5&amp;&amp;!Q4&amp;&amp;Q3&amp;&amp;!Q2&amp;&amp;!Q1&amp;&amp;!Q0)||(Q5&amp;&amp;!Q4&amp;&amp;Q3&amp;&amp;!Q2&amp;&amp;!Q1&amp;&amp;Q0)||(Q5&amp;&amp;!Q4&amp;&amp;Q3&amp;&amp;!Q2&amp;&amp;Q1&amp;&amp;!Q0)||(Q5&amp;&amp;!Q4&amp;&amp;Q3&amp;&amp;!Q2&amp;&amp;Q1&amp;&amp;Q0)||(Q5&amp;&amp;!Q4&amp;&amp;Q3&amp;&amp;Q2&amp;&amp;!Q1&amp;&amp;!Q0)</v>
      </c>
    </row>
    <row r="50" spans="1:18" ht="129.6" x14ac:dyDescent="0.3">
      <c r="A50" s="18" t="s">
        <v>84</v>
      </c>
      <c r="B50" s="18" t="s">
        <v>70</v>
      </c>
      <c r="C50" s="18" t="s">
        <v>1</v>
      </c>
      <c r="D50" s="18" t="s">
        <v>2</v>
      </c>
      <c r="E50" s="18" t="s">
        <v>75</v>
      </c>
      <c r="F50" s="18" t="s">
        <v>4</v>
      </c>
      <c r="H50" s="18" t="s">
        <v>19</v>
      </c>
      <c r="I50" s="18" t="s">
        <v>19</v>
      </c>
      <c r="J50" s="18" t="s">
        <v>19</v>
      </c>
      <c r="K50" s="18" t="s">
        <v>19</v>
      </c>
      <c r="L50" s="18" t="s">
        <v>19</v>
      </c>
      <c r="M50" s="18" t="s">
        <v>19</v>
      </c>
      <c r="N50" s="18" t="s">
        <v>19</v>
      </c>
      <c r="P50" s="18" t="str">
        <f t="shared" si="0"/>
        <v>(Q5&amp;&amp;!Q4&amp;&amp;Q3&amp;&amp;Q2&amp;&amp;!Q1&amp;&amp;Q0)</v>
      </c>
      <c r="R50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||(Q5&amp;&amp;!Q4&amp;&amp;Q3&amp;&amp;!Q2&amp;&amp;!Q1&amp;&amp;!Q0)||(Q5&amp;&amp;!Q4&amp;&amp;Q3&amp;&amp;!Q2&amp;&amp;!Q1&amp;&amp;Q0)||(Q5&amp;&amp;!Q4&amp;&amp;Q3&amp;&amp;!Q2&amp;&amp;Q1&amp;&amp;!Q0)||(Q5&amp;&amp;!Q4&amp;&amp;Q3&amp;&amp;!Q2&amp;&amp;Q1&amp;&amp;Q0)||(Q5&amp;&amp;!Q4&amp;&amp;Q3&amp;&amp;Q2&amp;&amp;!Q1&amp;&amp;!Q0)||(Q5&amp;&amp;!Q4&amp;&amp;Q3&amp;&amp;Q2&amp;&amp;!Q1&amp;&amp;Q0)</v>
      </c>
    </row>
    <row r="51" spans="1:18" ht="129.6" x14ac:dyDescent="0.3">
      <c r="A51" s="18" t="s">
        <v>84</v>
      </c>
      <c r="B51" s="18" t="s">
        <v>70</v>
      </c>
      <c r="C51" s="18" t="s">
        <v>1</v>
      </c>
      <c r="D51" s="18" t="s">
        <v>2</v>
      </c>
      <c r="E51" s="18" t="s">
        <v>3</v>
      </c>
      <c r="F51" s="18" t="s">
        <v>125</v>
      </c>
      <c r="H51" s="18" t="s">
        <v>19</v>
      </c>
      <c r="I51" s="18" t="s">
        <v>19</v>
      </c>
      <c r="J51" s="18" t="s">
        <v>19</v>
      </c>
      <c r="K51" s="18" t="s">
        <v>19</v>
      </c>
      <c r="L51" s="18" t="s">
        <v>19</v>
      </c>
      <c r="M51" s="18" t="s">
        <v>19</v>
      </c>
      <c r="N51" s="18" t="s">
        <v>19</v>
      </c>
      <c r="P51" s="18" t="str">
        <f t="shared" si="0"/>
        <v>(Q5&amp;&amp;!Q4&amp;&amp;Q3&amp;&amp;Q2&amp;&amp;Q1&amp;&amp;!Q0)</v>
      </c>
      <c r="R51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||(Q5&amp;&amp;!Q4&amp;&amp;Q3&amp;&amp;!Q2&amp;&amp;!Q1&amp;&amp;!Q0)||(Q5&amp;&amp;!Q4&amp;&amp;Q3&amp;&amp;!Q2&amp;&amp;!Q1&amp;&amp;Q0)||(Q5&amp;&amp;!Q4&amp;&amp;Q3&amp;&amp;!Q2&amp;&amp;Q1&amp;&amp;!Q0)||(Q5&amp;&amp;!Q4&amp;&amp;Q3&amp;&amp;!Q2&amp;&amp;Q1&amp;&amp;Q0)||(Q5&amp;&amp;!Q4&amp;&amp;Q3&amp;&amp;Q2&amp;&amp;!Q1&amp;&amp;!Q0)||(Q5&amp;&amp;!Q4&amp;&amp;Q3&amp;&amp;Q2&amp;&amp;!Q1&amp;&amp;Q0)||(Q5&amp;&amp;!Q4&amp;&amp;Q3&amp;&amp;Q2&amp;&amp;Q1&amp;&amp;!Q0)</v>
      </c>
    </row>
    <row r="52" spans="1:18" ht="129.6" x14ac:dyDescent="0.3">
      <c r="A52" s="18" t="s">
        <v>83</v>
      </c>
      <c r="B52" s="18" t="s">
        <v>70</v>
      </c>
      <c r="C52" s="18" t="s">
        <v>1</v>
      </c>
      <c r="D52" s="18" t="s">
        <v>74</v>
      </c>
      <c r="E52" s="18" t="s">
        <v>75</v>
      </c>
      <c r="F52" s="18" t="s">
        <v>125</v>
      </c>
      <c r="G52" s="18" t="s">
        <v>126</v>
      </c>
      <c r="H52" s="18" t="s">
        <v>78</v>
      </c>
      <c r="I52" s="18" t="s">
        <v>82</v>
      </c>
      <c r="J52" s="18" t="s">
        <v>123</v>
      </c>
      <c r="L52" s="18" t="s">
        <v>19</v>
      </c>
      <c r="M52" s="18" t="s">
        <v>19</v>
      </c>
      <c r="N52" s="18" t="s">
        <v>19</v>
      </c>
      <c r="P52" s="18" t="str">
        <f t="shared" si="0"/>
        <v>(!Q5&amp;&amp;!Q4&amp;&amp;Q3&amp;&amp;!Q2&amp;&amp;!Q1&amp;&amp;!Q0&amp;&amp;!o3&amp;&amp;o2&amp;&amp;!o1&amp;&amp;!o0)</v>
      </c>
      <c r="R52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||(Q5&amp;&amp;!Q4&amp;&amp;Q3&amp;&amp;!Q2&amp;&amp;!Q1&amp;&amp;!Q0)||(Q5&amp;&amp;!Q4&amp;&amp;Q3&amp;&amp;!Q2&amp;&amp;!Q1&amp;&amp;Q0)||(Q5&amp;&amp;!Q4&amp;&amp;Q3&amp;&amp;!Q2&amp;&amp;Q1&amp;&amp;!Q0)||(Q5&amp;&amp;!Q4&amp;&amp;Q3&amp;&amp;!Q2&amp;&amp;Q1&amp;&amp;Q0)||(Q5&amp;&amp;!Q4&amp;&amp;Q3&amp;&amp;Q2&amp;&amp;!Q1&amp;&amp;!Q0)||(Q5&amp;&amp;!Q4&amp;&amp;Q3&amp;&amp;Q2&amp;&amp;!Q1&amp;&amp;Q0)||(Q5&amp;&amp;!Q4&amp;&amp;Q3&amp;&amp;Q2&amp;&amp;Q1&amp;&amp;!Q0)||(!Q5&amp;&amp;!Q4&amp;&amp;Q3&amp;&amp;!Q2&amp;&amp;!Q1&amp;&amp;!Q0&amp;&amp;!o3&amp;&amp;o2&amp;&amp;!o1&amp;&amp;!o0)</v>
      </c>
    </row>
    <row r="53" spans="1:18" ht="129.6" x14ac:dyDescent="0.3">
      <c r="A53" s="18" t="s">
        <v>83</v>
      </c>
      <c r="B53" s="18" t="s">
        <v>70</v>
      </c>
      <c r="C53" s="18" t="s">
        <v>1</v>
      </c>
      <c r="D53" s="18" t="s">
        <v>74</v>
      </c>
      <c r="E53" s="18" t="s">
        <v>75</v>
      </c>
      <c r="F53" s="18" t="s">
        <v>125</v>
      </c>
      <c r="G53" s="18" t="s">
        <v>126</v>
      </c>
      <c r="H53" s="18" t="s">
        <v>81</v>
      </c>
      <c r="I53" s="18" t="s">
        <v>79</v>
      </c>
      <c r="J53" s="18" t="s">
        <v>80</v>
      </c>
      <c r="L53" s="18" t="s">
        <v>19</v>
      </c>
      <c r="M53" s="18" t="s">
        <v>19</v>
      </c>
      <c r="N53" s="18" t="s">
        <v>19</v>
      </c>
      <c r="P53" s="18" t="str">
        <f t="shared" si="0"/>
        <v>(!Q5&amp;&amp;!Q4&amp;&amp;Q3&amp;&amp;!Q2&amp;&amp;!Q1&amp;&amp;!Q0&amp;&amp;!o3&amp;&amp;!o2&amp;&amp;o1&amp;&amp;o0)</v>
      </c>
      <c r="R53" s="20" t="str">
        <f t="shared" si="1"/>
        <v>(!Q5&amp;&amp;!Q4&amp;&amp;!Q3&amp;&amp;!Q2&amp;&amp;!Q1&amp;&amp;!Q0&amp;&amp;!o3&amp;&amp;o2&amp;&amp;o1&amp;&amp;!o0)||(!Q5&amp;&amp;!Q4&amp;&amp;!Q3&amp;&amp;!Q2&amp;&amp;!Q1&amp;&amp;!Q0&amp;&amp;!o3&amp;&amp;o2&amp;&amp;o1&amp;&amp;o0)||(!Q5&amp;&amp;!Q4&amp;&amp;!Q3&amp;&amp;!Q2&amp;&amp;!Q1&amp;&amp;!Q0&amp;&amp;o3&amp;&amp;!o2&amp;&amp;!o1&amp;&amp;!o0)||(!Q5&amp;&amp;!Q4&amp;&amp;!Q3&amp;&amp;!Q2&amp;&amp;!Q1&amp;&amp;!Q0&amp;&amp;o3&amp;&amp;o2&amp;&amp;!o1&amp;&amp;!o0)||(!Q5&amp;&amp;!Q4&amp;&amp;!Q3&amp;&amp;!Q2&amp;&amp;!Q1&amp;&amp;!Q0&amp;&amp;o3&amp;&amp;o2&amp;&amp;!o1&amp;&amp;o0)||(!Q5&amp;&amp;!Q4&amp;&amp;!Q3&amp;&amp;!Q2&amp;&amp;!Q1&amp;&amp;Q0&amp;&amp;!o3&amp;&amp;!o2&amp;&amp;o1&amp;&amp;o0)||(!Q5&amp;&amp;!Q4&amp;&amp;!Q3&amp;&amp;!Q2&amp;&amp;!Q1&amp;&amp;Q0&amp;&amp;!o3&amp;&amp;o2&amp;&amp;!o1&amp;&amp;!o0)||(!Q5&amp;&amp;!Q4&amp;&amp;Q3&amp;&amp;!Q2&amp;&amp;Q1&amp;&amp;Q0&amp;&amp;!o3&amp;&amp;o2&amp;&amp;o1&amp;&amp;!o0)||(!Q5&amp;&amp;!Q4&amp;&amp;Q3&amp;&amp;!Q2&amp;&amp;Q1&amp;&amp;Q0&amp;&amp;!o3&amp;&amp;o2&amp;&amp;o1&amp;&amp;o0)||(!Q5&amp;&amp;!Q4&amp;&amp;Q3&amp;&amp;!Q2&amp;&amp;Q1&amp;&amp;Q0&amp;&amp;o3&amp;&amp;!o2&amp;&amp;!o1&amp;&amp;!o0)||(!Q5&amp;&amp;!Q4&amp;&amp;Q3&amp;&amp;Q2&amp;&amp;!Q1&amp;&amp;!Q0&amp;&amp;!o3&amp;&amp;o2&amp;&amp;o1&amp;&amp;!o0)||(!Q5&amp;&amp;!Q4&amp;&amp;Q3&amp;&amp;Q2&amp;&amp;!Q1&amp;&amp;!Q0&amp;&amp;!o3&amp;&amp;o2&amp;&amp;o1&amp;&amp;o0)||(!Q5&amp;&amp;!Q4&amp;&amp;Q3&amp;&amp;Q2&amp;&amp;!Q1&amp;&amp;!Q0&amp;&amp;o3&amp;&amp;!o2&amp;&amp;!o1&amp;&amp;!o0)||(!Q5&amp;&amp;!Q4&amp;&amp;Q3&amp;&amp;Q2&amp;&amp;!Q1&amp;&amp;Q0)||(!Q5&amp;&amp;!Q4&amp;&amp;Q3&amp;&amp;Q2&amp;&amp;Q1&amp;&amp;!Q0)||(!Q5&amp;&amp;!Q4&amp;&amp;Q3&amp;&amp;Q2&amp;&amp;Q1&amp;&amp;Q0&amp;&amp;o3&amp;&amp;!o2&amp;&amp;!o1&amp;&amp;!o0&amp;&amp;Timeout&amp;&amp;!PRIV)||(!Q5&amp;&amp;!Q4&amp;&amp;Q3&amp;&amp;Q2&amp;&amp;Q1&amp;&amp;Q0&amp;&amp;o3&amp;&amp;!o2&amp;&amp;!o1&amp;&amp;!o0)||(!Q5&amp;&amp;Q4&amp;&amp;!Q3&amp;&amp;!Q2&amp;&amp;Q1&amp;&amp;!Q0&amp;&amp;Timeout&amp;&amp;!PRIV)||(!Q5&amp;&amp;Q4&amp;&amp;!Q3&amp;&amp;!Q2&amp;&amp;Q1&amp;&amp;Q0)||(!Q5&amp;&amp;Q4&amp;&amp;!Q3&amp;&amp;Q2&amp;&amp;!Q1&amp;&amp;!Q0&amp;&amp;Timeout&amp;&amp;!PRIV)||(!Q5&amp;&amp;Q4&amp;&amp;!Q3&amp;&amp;Q2&amp;&amp;!Q1&amp;&amp;!Q0)||(!Q5&amp;&amp;Q4&amp;&amp;!Q3&amp;&amp;Q2&amp;&amp;Q1&amp;&amp;!Q0&amp;&amp;o3&amp;&amp;o2&amp;&amp;o1&amp;&amp;!o0&amp;&amp;!PRIV)||(!Q5&amp;&amp;Q4&amp;&amp;!Q3&amp;&amp;Q2&amp;&amp;Q1&amp;&amp;!Q0&amp;&amp;o3&amp;&amp;o2&amp;&amp;o1&amp;&amp;o0&amp;&amp;!PRIV)||(!Q5&amp;&amp;Q4&amp;&amp;!Q3&amp;&amp;Q2&amp;&amp;Q1&amp;&amp;!Q0&amp;&amp;o3&amp;&amp;!o2&amp;&amp;!o1&amp;&amp;o0&amp;&amp;!PSW.N)||(!Q5&amp;&amp;Q4&amp;&amp;!Q3&amp;&amp;Q2&amp;&amp;Q1&amp;&amp;!Q0&amp;&amp;o3&amp;&amp;!o2&amp;&amp;o1&amp;&amp;!o0&amp;&amp;!PSW.Z)||(!Q5&amp;&amp;Q4&amp;&amp;!Q3&amp;&amp;Q2&amp;&amp;Q1&amp;&amp;Q0&amp;&amp;o3&amp;&amp;o2&amp;&amp;o1&amp;&amp;!o0)||(!Q5&amp;&amp;Q4&amp;&amp;!Q3&amp;&amp;Q2&amp;&amp;Q1&amp;&amp;Q0&amp;&amp;o3&amp;&amp;o2&amp;&amp;o1&amp;&amp;o0)||(!Q5&amp;&amp;Q4&amp;&amp;!Q3&amp;&amp;Q2&amp;&amp;Q1&amp;&amp;Q0&amp;&amp;o3&amp;&amp;!o2&amp;&amp;!o1&amp;&amp;o0)||(!Q5&amp;&amp;Q4&amp;&amp;!Q3&amp;&amp;Q2&amp;&amp;Q1&amp;&amp;Q0&amp;&amp;o3&amp;&amp;!o2&amp;&amp;o1&amp;&amp;!o0)||(!Q5&amp;&amp;Q4&amp;&amp;!Q3&amp;&amp;Q2&amp;&amp;Q1&amp;&amp;Q0&amp;&amp;o3&amp;&amp;!o2&amp;&amp;o1&amp;&amp;o0)||(!Q5&amp;&amp;Q4&amp;&amp;Q3&amp;&amp;!Q2&amp;&amp;!Q1&amp;&amp;!Q0&amp;&amp;Timeout&amp;&amp;!PRIV)||(!Q5&amp;&amp;Q4&amp;&amp;Q3&amp;&amp;!Q2&amp;&amp;!Q1&amp;&amp;Q0)||(!Q5&amp;&amp;Q4&amp;&amp;Q3&amp;&amp;!Q2&amp;&amp;Q1&amp;&amp;!Q0&amp;&amp;o3&amp;&amp;o2&amp;&amp;o1&amp;&amp;o0)||(!Q5&amp;&amp;Q4&amp;&amp;Q3&amp;&amp;!Q2&amp;&amp;Q1&amp;&amp;!Q0&amp;&amp;o3&amp;&amp;o2&amp;&amp;o1&amp;&amp;!o0)||(!Q5&amp;&amp;Q4&amp;&amp;Q3&amp;&amp;!Q2&amp;&amp;Q1&amp;&amp;Q0&amp;&amp;Timeout&amp;&amp;!PRIV)||(!Q5&amp;&amp;Q4&amp;&amp;Q3&amp;&amp;!Q2&amp;&amp;Q1&amp;&amp;Q0)||(!Q5&amp;&amp;Q4&amp;&amp;Q3&amp;&amp;Q2&amp;&amp;!Q1&amp;&amp;!Q0&amp;&amp;Timeout&amp;&amp;!PRIV)||(!Q5&amp;&amp;Q4&amp;&amp;Q3&amp;&amp;Q2&amp;&amp;!Q1&amp;&amp;!Q0)||(!Q5&amp;&amp;Q4&amp;&amp;Q3&amp;&amp;Q2&amp;&amp;!Q1&amp;&amp;Q0)||(!Q5&amp;&amp;Q4&amp;&amp;Q3&amp;&amp;Q2&amp;&amp;Q1&amp;&amp;!Q0)||(Q5&amp;&amp;!Q4&amp;&amp;!Q3&amp;&amp;Q2&amp;&amp;Q1&amp;&amp;Q0)||(!Q5&amp;&amp;!Q4&amp;&amp;!Q3&amp;&amp;Q2&amp;&amp;!Q1&amp;&amp;!Q0&amp;&amp;Timeout&amp;&amp;!PRIV)||(!Q5&amp;&amp;!Q4&amp;&amp;!Q3&amp;&amp;Q2&amp;&amp;!Q1&amp;&amp;!Q0)||(Q5&amp;&amp;!Q4&amp;&amp;Q3&amp;&amp;!Q2&amp;&amp;!Q1&amp;&amp;!Q0)||(Q5&amp;&amp;!Q4&amp;&amp;Q3&amp;&amp;!Q2&amp;&amp;!Q1&amp;&amp;Q0)||(Q5&amp;&amp;!Q4&amp;&amp;Q3&amp;&amp;!Q2&amp;&amp;Q1&amp;&amp;!Q0)||(Q5&amp;&amp;!Q4&amp;&amp;Q3&amp;&amp;!Q2&amp;&amp;Q1&amp;&amp;Q0)||(Q5&amp;&amp;!Q4&amp;&amp;Q3&amp;&amp;Q2&amp;&amp;!Q1&amp;&amp;!Q0)||(Q5&amp;&amp;!Q4&amp;&amp;Q3&amp;&amp;Q2&amp;&amp;!Q1&amp;&amp;Q0)||(Q5&amp;&amp;!Q4&amp;&amp;Q3&amp;&amp;Q2&amp;&amp;Q1&amp;&amp;!Q0)||(!Q5&amp;&amp;!Q4&amp;&amp;Q3&amp;&amp;!Q2&amp;&amp;!Q1&amp;&amp;!Q0&amp;&amp;!o3&amp;&amp;o2&amp;&amp;!o1&amp;&amp;!o0)||(!Q5&amp;&amp;!Q4&amp;&amp;Q3&amp;&amp;!Q2&amp;&amp;!Q1&amp;&amp;!Q0&amp;&amp;!o3&amp;&amp;!o2&amp;&amp;o1&amp;&amp;o0)</v>
      </c>
    </row>
    <row r="54" spans="1:18" x14ac:dyDescent="0.3">
      <c r="P54" s="18" t="str">
        <f t="shared" ref="P41:P72" si="2">IF(ISBLANK(A54),"",IF(ISBLANK(N54),_xlfn.CONCAT("("&amp;A54&amp;"&amp;&amp;"&amp;D54&amp;"&amp;&amp;"&amp;E54&amp;"&amp;&amp;"&amp;F54&amp;"&amp;&amp;"&amp;G54&amp;"&amp;&amp;"&amp;H54&amp;"&amp;&amp;"&amp;I54&amp;"&amp;&amp;"&amp;J54&amp;"&amp;&amp;"&amp;K54&amp;"&amp;&amp;"&amp;L54&amp;"&amp;&amp;"&amp;M54&amp;")"),IF(ISBLANK(M54),_xlfn.CONCAT("("&amp;A54&amp;"&amp;&amp;"&amp;D54&amp;"&amp;&amp;"&amp;E54&amp;"&amp;&amp;"&amp;F54&amp;"&amp;&amp;"&amp;G54&amp;"&amp;&amp;"&amp;H54&amp;"&amp;&amp;"&amp;I54&amp;"&amp;&amp;"&amp;J54&amp;"&amp;&amp;"&amp;K54&amp;"&amp;&amp;"&amp;L54&amp;")"),IF(ISBLANK(L54),_xlfn.CONCAT("("&amp;A54&amp;"&amp;&amp;"&amp;D54&amp;"&amp;&amp;"&amp;E54&amp;"&amp;&amp;"&amp;F54&amp;"&amp;&amp;"&amp;G54&amp;"&amp;&amp;"&amp;H54&amp;"&amp;&amp;"&amp;I54&amp;"&amp;&amp;"&amp;J54&amp;"&amp;&amp;"&amp;K54&amp;")"),IF(ISBLANK(K54),_xlfn.CONCAT("("&amp;A54&amp;"&amp;&amp;"&amp;D54&amp;"&amp;&amp;"&amp;E54&amp;"&amp;&amp;"&amp;F54&amp;"&amp;&amp;"&amp;G54&amp;"&amp;&amp;"&amp;H54&amp;"&amp;&amp;"&amp;I54&amp;"&amp;&amp;"&amp;J54&amp;")"),IF(ISBLANK(J54),_xlfn.CONCAT("("&amp;A54&amp;"&amp;&amp;"&amp;D54&amp;"&amp;&amp;"&amp;E54&amp;"&amp;&amp;"&amp;F54&amp;"&amp;&amp;"&amp;G54&amp;"&amp;&amp;"&amp;H54&amp;"&amp;&amp;"&amp;I54&amp;")"),IF(ISBLANK(I54),_xlfn.CONCAT("("&amp;A54&amp;"&amp;&amp;"&amp;D54&amp;"&amp;&amp;"&amp;E54&amp;"&amp;&amp;"&amp;F54&amp;"&amp;&amp;"&amp;G54&amp;"&amp;&amp;"&amp;H54&amp;")"),IF(ISBLANK(H54),_xlfn.CONCAT("("&amp;A54&amp;"&amp;&amp;"&amp;D54&amp;"&amp;&amp;"&amp;E54&amp;"&amp;&amp;"&amp;F54&amp;"&amp;&amp;"&amp;G54&amp;")"),IF(ISBLANK(G54),_xlfn.CONCAT("("&amp;A54&amp;"&amp;&amp;"&amp;D54&amp;"&amp;&amp;"&amp;E54&amp;"&amp;&amp;"&amp;F54&amp;")"),IF(ISBLANK(F54),_xlfn.CONCAT("("&amp;A54&amp;"&amp;&amp;"&amp;D54&amp;"&amp;&amp;"&amp;E54&amp;")"),IF(ISBLANK(E54),_xlfn.CONCAT("("&amp;A54&amp;"&amp;&amp;"&amp;D54&amp;")"),IF(ISBLANK(D54),_xlfn.CONCAT("("&amp;A54&amp;")")))))))))))))</f>
        <v/>
      </c>
    </row>
    <row r="55" spans="1:18" x14ac:dyDescent="0.3">
      <c r="P55" s="18" t="str">
        <f t="shared" si="2"/>
        <v/>
      </c>
    </row>
    <row r="56" spans="1:18" x14ac:dyDescent="0.3">
      <c r="P56" s="18" t="str">
        <f t="shared" si="2"/>
        <v/>
      </c>
    </row>
    <row r="57" spans="1:18" x14ac:dyDescent="0.3">
      <c r="P57" s="18" t="str">
        <f t="shared" si="2"/>
        <v/>
      </c>
    </row>
    <row r="58" spans="1:18" x14ac:dyDescent="0.3">
      <c r="P58" s="18" t="str">
        <f t="shared" si="2"/>
        <v/>
      </c>
    </row>
    <row r="59" spans="1:18" x14ac:dyDescent="0.3">
      <c r="P59" s="18" t="str">
        <f t="shared" si="2"/>
        <v/>
      </c>
    </row>
    <row r="60" spans="1:18" x14ac:dyDescent="0.3">
      <c r="P60" s="18" t="str">
        <f t="shared" si="2"/>
        <v/>
      </c>
    </row>
    <row r="61" spans="1:18" x14ac:dyDescent="0.3">
      <c r="P61" s="18" t="str">
        <f t="shared" si="2"/>
        <v/>
      </c>
    </row>
    <row r="62" spans="1:18" x14ac:dyDescent="0.3">
      <c r="P62" s="18" t="str">
        <f t="shared" si="2"/>
        <v/>
      </c>
    </row>
    <row r="63" spans="1:18" x14ac:dyDescent="0.3">
      <c r="P63" s="18" t="str">
        <f t="shared" si="2"/>
        <v/>
      </c>
    </row>
    <row r="64" spans="1:18" x14ac:dyDescent="0.3">
      <c r="P64" s="18" t="str">
        <f t="shared" si="2"/>
        <v/>
      </c>
    </row>
    <row r="65" spans="16:16" x14ac:dyDescent="0.3">
      <c r="P65" s="18" t="str">
        <f t="shared" si="2"/>
        <v/>
      </c>
    </row>
    <row r="66" spans="16:16" x14ac:dyDescent="0.3">
      <c r="P66" s="18" t="str">
        <f t="shared" si="2"/>
        <v/>
      </c>
    </row>
    <row r="67" spans="16:16" x14ac:dyDescent="0.3">
      <c r="P67" s="18" t="str">
        <f t="shared" si="2"/>
        <v/>
      </c>
    </row>
    <row r="68" spans="16:16" x14ac:dyDescent="0.3">
      <c r="P68" s="18" t="str">
        <f t="shared" si="2"/>
        <v/>
      </c>
    </row>
    <row r="69" spans="16:16" x14ac:dyDescent="0.3">
      <c r="P69" s="18" t="str">
        <f t="shared" si="2"/>
        <v/>
      </c>
    </row>
    <row r="70" spans="16:16" x14ac:dyDescent="0.3">
      <c r="P70" s="18" t="str">
        <f t="shared" si="2"/>
        <v/>
      </c>
    </row>
    <row r="71" spans="16:16" x14ac:dyDescent="0.3">
      <c r="P71" s="18" t="str">
        <f t="shared" si="2"/>
        <v/>
      </c>
    </row>
    <row r="72" spans="16:16" x14ac:dyDescent="0.3">
      <c r="P72" s="18" t="str">
        <f t="shared" si="2"/>
        <v/>
      </c>
    </row>
    <row r="73" spans="16:16" x14ac:dyDescent="0.3">
      <c r="P73" s="18" t="str">
        <f t="shared" ref="P73:P104" si="3">IF(ISBLANK(A73),"",IF(ISBLANK(N73),_xlfn.CONCAT("("&amp;A73&amp;"&amp;&amp;"&amp;D73&amp;"&amp;&amp;"&amp;E73&amp;"&amp;&amp;"&amp;F73&amp;"&amp;&amp;"&amp;G73&amp;"&amp;&amp;"&amp;H73&amp;"&amp;&amp;"&amp;I73&amp;"&amp;&amp;"&amp;J73&amp;"&amp;&amp;"&amp;K73&amp;"&amp;&amp;"&amp;L73&amp;"&amp;&amp;"&amp;M73&amp;")"),IF(ISBLANK(M73),_xlfn.CONCAT("("&amp;A73&amp;"&amp;&amp;"&amp;D73&amp;"&amp;&amp;"&amp;E73&amp;"&amp;&amp;"&amp;F73&amp;"&amp;&amp;"&amp;G73&amp;"&amp;&amp;"&amp;H73&amp;"&amp;&amp;"&amp;I73&amp;"&amp;&amp;"&amp;J73&amp;"&amp;&amp;"&amp;K73&amp;"&amp;&amp;"&amp;L73&amp;")"),IF(ISBLANK(L73),_xlfn.CONCAT("("&amp;A73&amp;"&amp;&amp;"&amp;D73&amp;"&amp;&amp;"&amp;E73&amp;"&amp;&amp;"&amp;F73&amp;"&amp;&amp;"&amp;G73&amp;"&amp;&amp;"&amp;H73&amp;"&amp;&amp;"&amp;I73&amp;"&amp;&amp;"&amp;J73&amp;"&amp;&amp;"&amp;K73&amp;")"),IF(ISBLANK(K73),_xlfn.CONCAT("("&amp;A73&amp;"&amp;&amp;"&amp;D73&amp;"&amp;&amp;"&amp;E73&amp;"&amp;&amp;"&amp;F73&amp;"&amp;&amp;"&amp;G73&amp;"&amp;&amp;"&amp;H73&amp;"&amp;&amp;"&amp;I73&amp;"&amp;&amp;"&amp;J73&amp;")"),IF(ISBLANK(J73),_xlfn.CONCAT("("&amp;A73&amp;"&amp;&amp;"&amp;D73&amp;"&amp;&amp;"&amp;E73&amp;"&amp;&amp;"&amp;F73&amp;"&amp;&amp;"&amp;G73&amp;"&amp;&amp;"&amp;H73&amp;"&amp;&amp;"&amp;I73&amp;")"),IF(ISBLANK(I73),_xlfn.CONCAT("("&amp;A73&amp;"&amp;&amp;"&amp;D73&amp;"&amp;&amp;"&amp;E73&amp;"&amp;&amp;"&amp;F73&amp;"&amp;&amp;"&amp;G73&amp;"&amp;&amp;"&amp;H73&amp;")"),IF(ISBLANK(H73),_xlfn.CONCAT("("&amp;A73&amp;"&amp;&amp;"&amp;D73&amp;"&amp;&amp;"&amp;E73&amp;"&amp;&amp;"&amp;F73&amp;"&amp;&amp;"&amp;G73&amp;")"),IF(ISBLANK(G73),_xlfn.CONCAT("("&amp;A73&amp;"&amp;&amp;"&amp;D73&amp;"&amp;&amp;"&amp;E73&amp;"&amp;&amp;"&amp;F73&amp;")"),IF(ISBLANK(F73),_xlfn.CONCAT("("&amp;A73&amp;"&amp;&amp;"&amp;D73&amp;"&amp;&amp;"&amp;E73&amp;")"),IF(ISBLANK(E73),_xlfn.CONCAT("("&amp;A73&amp;"&amp;&amp;"&amp;D73&amp;")"),IF(ISBLANK(D73),_xlfn.CONCAT("("&amp;A73&amp;")")))))))))))))</f>
        <v/>
      </c>
    </row>
    <row r="74" spans="16:16" x14ac:dyDescent="0.3">
      <c r="P74" s="18" t="str">
        <f t="shared" si="3"/>
        <v/>
      </c>
    </row>
    <row r="75" spans="16:16" x14ac:dyDescent="0.3">
      <c r="P75" s="18" t="str">
        <f t="shared" si="3"/>
        <v/>
      </c>
    </row>
    <row r="76" spans="16:16" x14ac:dyDescent="0.3">
      <c r="P76" s="18" t="str">
        <f t="shared" si="3"/>
        <v/>
      </c>
    </row>
    <row r="77" spans="16:16" x14ac:dyDescent="0.3">
      <c r="P77" s="18" t="str">
        <f t="shared" si="3"/>
        <v/>
      </c>
    </row>
    <row r="78" spans="16:16" x14ac:dyDescent="0.3">
      <c r="P78" s="18" t="str">
        <f t="shared" si="3"/>
        <v/>
      </c>
    </row>
    <row r="79" spans="16:16" x14ac:dyDescent="0.3">
      <c r="P79" s="18" t="str">
        <f t="shared" si="3"/>
        <v/>
      </c>
    </row>
    <row r="80" spans="16:16" x14ac:dyDescent="0.3">
      <c r="P80" s="18" t="str">
        <f t="shared" si="3"/>
        <v/>
      </c>
    </row>
    <row r="81" spans="16:16" x14ac:dyDescent="0.3">
      <c r="P81" s="18" t="str">
        <f t="shared" si="3"/>
        <v/>
      </c>
    </row>
    <row r="82" spans="16:16" x14ac:dyDescent="0.3">
      <c r="P82" s="18" t="str">
        <f t="shared" si="3"/>
        <v/>
      </c>
    </row>
    <row r="83" spans="16:16" x14ac:dyDescent="0.3">
      <c r="P83" s="18" t="str">
        <f t="shared" si="3"/>
        <v/>
      </c>
    </row>
    <row r="84" spans="16:16" x14ac:dyDescent="0.3">
      <c r="P84" s="18" t="str">
        <f t="shared" si="3"/>
        <v/>
      </c>
    </row>
    <row r="85" spans="16:16" x14ac:dyDescent="0.3">
      <c r="P85" s="18" t="str">
        <f t="shared" si="3"/>
        <v/>
      </c>
    </row>
    <row r="86" spans="16:16" x14ac:dyDescent="0.3">
      <c r="P86" s="18" t="str">
        <f t="shared" si="3"/>
        <v/>
      </c>
    </row>
    <row r="87" spans="16:16" x14ac:dyDescent="0.3">
      <c r="P87" s="18" t="str">
        <f t="shared" si="3"/>
        <v/>
      </c>
    </row>
    <row r="88" spans="16:16" x14ac:dyDescent="0.3">
      <c r="P88" s="18" t="str">
        <f t="shared" si="3"/>
        <v/>
      </c>
    </row>
    <row r="89" spans="16:16" x14ac:dyDescent="0.3">
      <c r="P89" s="18" t="str">
        <f t="shared" si="3"/>
        <v/>
      </c>
    </row>
    <row r="90" spans="16:16" x14ac:dyDescent="0.3">
      <c r="P90" s="18" t="str">
        <f t="shared" si="3"/>
        <v/>
      </c>
    </row>
    <row r="91" spans="16:16" x14ac:dyDescent="0.3">
      <c r="P91" s="18" t="str">
        <f t="shared" si="3"/>
        <v/>
      </c>
    </row>
    <row r="92" spans="16:16" x14ac:dyDescent="0.3">
      <c r="P92" s="18" t="str">
        <f t="shared" si="3"/>
        <v/>
      </c>
    </row>
    <row r="93" spans="16:16" x14ac:dyDescent="0.3">
      <c r="P93" s="18" t="str">
        <f t="shared" si="3"/>
        <v/>
      </c>
    </row>
    <row r="94" spans="16:16" x14ac:dyDescent="0.3">
      <c r="P94" s="18" t="str">
        <f t="shared" si="3"/>
        <v/>
      </c>
    </row>
    <row r="95" spans="16:16" x14ac:dyDescent="0.3">
      <c r="P95" s="18" t="str">
        <f t="shared" si="3"/>
        <v/>
      </c>
    </row>
    <row r="96" spans="16:16" x14ac:dyDescent="0.3">
      <c r="P96" s="18" t="str">
        <f t="shared" si="3"/>
        <v/>
      </c>
    </row>
    <row r="97" spans="16:16" x14ac:dyDescent="0.3">
      <c r="P97" s="18" t="str">
        <f t="shared" si="3"/>
        <v/>
      </c>
    </row>
    <row r="98" spans="16:16" x14ac:dyDescent="0.3">
      <c r="P98" s="18" t="str">
        <f t="shared" si="3"/>
        <v/>
      </c>
    </row>
    <row r="99" spans="16:16" x14ac:dyDescent="0.3">
      <c r="P99" s="18" t="str">
        <f t="shared" si="3"/>
        <v/>
      </c>
    </row>
    <row r="100" spans="16:16" x14ac:dyDescent="0.3">
      <c r="P100" s="18" t="str">
        <f t="shared" si="3"/>
        <v/>
      </c>
    </row>
    <row r="101" spans="16:16" x14ac:dyDescent="0.3">
      <c r="P101" s="18" t="str">
        <f t="shared" si="3"/>
        <v/>
      </c>
    </row>
    <row r="102" spans="16:16" x14ac:dyDescent="0.3">
      <c r="P102" s="18" t="str">
        <f t="shared" si="3"/>
        <v/>
      </c>
    </row>
    <row r="103" spans="16:16" x14ac:dyDescent="0.3">
      <c r="P103" s="18" t="str">
        <f t="shared" si="3"/>
        <v/>
      </c>
    </row>
    <row r="104" spans="16:16" x14ac:dyDescent="0.3">
      <c r="P104" s="18" t="str">
        <f t="shared" si="3"/>
        <v/>
      </c>
    </row>
    <row r="105" spans="16:16" x14ac:dyDescent="0.3">
      <c r="P105" s="18" t="str">
        <f t="shared" ref="P105:P136" si="4">IF(ISBLANK(A105),"",IF(ISBLANK(N105),_xlfn.CONCAT("("&amp;A105&amp;"&amp;&amp;"&amp;D105&amp;"&amp;&amp;"&amp;E105&amp;"&amp;&amp;"&amp;F105&amp;"&amp;&amp;"&amp;G105&amp;"&amp;&amp;"&amp;H105&amp;"&amp;&amp;"&amp;I105&amp;"&amp;&amp;"&amp;J105&amp;"&amp;&amp;"&amp;K105&amp;"&amp;&amp;"&amp;L105&amp;"&amp;&amp;"&amp;M105&amp;")"),IF(ISBLANK(M105),_xlfn.CONCAT("("&amp;A105&amp;"&amp;&amp;"&amp;D105&amp;"&amp;&amp;"&amp;E105&amp;"&amp;&amp;"&amp;F105&amp;"&amp;&amp;"&amp;G105&amp;"&amp;&amp;"&amp;H105&amp;"&amp;&amp;"&amp;I105&amp;"&amp;&amp;"&amp;J105&amp;"&amp;&amp;"&amp;K105&amp;"&amp;&amp;"&amp;L105&amp;")"),IF(ISBLANK(L105),_xlfn.CONCAT("("&amp;A105&amp;"&amp;&amp;"&amp;D105&amp;"&amp;&amp;"&amp;E105&amp;"&amp;&amp;"&amp;F105&amp;"&amp;&amp;"&amp;G105&amp;"&amp;&amp;"&amp;H105&amp;"&amp;&amp;"&amp;I105&amp;"&amp;&amp;"&amp;J105&amp;"&amp;&amp;"&amp;K105&amp;")"),IF(ISBLANK(K105),_xlfn.CONCAT("("&amp;A105&amp;"&amp;&amp;"&amp;D105&amp;"&amp;&amp;"&amp;E105&amp;"&amp;&amp;"&amp;F105&amp;"&amp;&amp;"&amp;G105&amp;"&amp;&amp;"&amp;H105&amp;"&amp;&amp;"&amp;I105&amp;"&amp;&amp;"&amp;J105&amp;")"),IF(ISBLANK(J105),_xlfn.CONCAT("("&amp;A105&amp;"&amp;&amp;"&amp;D105&amp;"&amp;&amp;"&amp;E105&amp;"&amp;&amp;"&amp;F105&amp;"&amp;&amp;"&amp;G105&amp;"&amp;&amp;"&amp;H105&amp;"&amp;&amp;"&amp;I105&amp;")"),IF(ISBLANK(I105),_xlfn.CONCAT("("&amp;A105&amp;"&amp;&amp;"&amp;D105&amp;"&amp;&amp;"&amp;E105&amp;"&amp;&amp;"&amp;F105&amp;"&amp;&amp;"&amp;G105&amp;"&amp;&amp;"&amp;H105&amp;")"),IF(ISBLANK(H105),_xlfn.CONCAT("("&amp;A105&amp;"&amp;&amp;"&amp;D105&amp;"&amp;&amp;"&amp;E105&amp;"&amp;&amp;"&amp;F105&amp;"&amp;&amp;"&amp;G105&amp;")"),IF(ISBLANK(G105),_xlfn.CONCAT("("&amp;A105&amp;"&amp;&amp;"&amp;D105&amp;"&amp;&amp;"&amp;E105&amp;"&amp;&amp;"&amp;F105&amp;")"),IF(ISBLANK(F105),_xlfn.CONCAT("("&amp;A105&amp;"&amp;&amp;"&amp;D105&amp;"&amp;&amp;"&amp;E105&amp;")"),IF(ISBLANK(E105),_xlfn.CONCAT("("&amp;A105&amp;"&amp;&amp;"&amp;D105&amp;")"),IF(ISBLANK(D105),_xlfn.CONCAT("("&amp;A105&amp;")")))))))))))))</f>
        <v/>
      </c>
    </row>
    <row r="106" spans="16:16" x14ac:dyDescent="0.3">
      <c r="P106" s="18" t="str">
        <f t="shared" si="4"/>
        <v/>
      </c>
    </row>
    <row r="107" spans="16:16" x14ac:dyDescent="0.3">
      <c r="P107" s="18" t="str">
        <f t="shared" si="4"/>
        <v/>
      </c>
    </row>
    <row r="108" spans="16:16" x14ac:dyDescent="0.3">
      <c r="P108" s="18" t="str">
        <f t="shared" si="4"/>
        <v/>
      </c>
    </row>
    <row r="109" spans="16:16" x14ac:dyDescent="0.3">
      <c r="P109" s="18" t="str">
        <f t="shared" si="4"/>
        <v/>
      </c>
    </row>
    <row r="110" spans="16:16" x14ac:dyDescent="0.3">
      <c r="P110" s="18" t="str">
        <f t="shared" si="4"/>
        <v/>
      </c>
    </row>
    <row r="111" spans="16:16" x14ac:dyDescent="0.3">
      <c r="P111" s="18" t="str">
        <f t="shared" si="4"/>
        <v/>
      </c>
    </row>
    <row r="112" spans="16:16" x14ac:dyDescent="0.3">
      <c r="P112" s="18" t="str">
        <f t="shared" si="4"/>
        <v/>
      </c>
    </row>
    <row r="113" spans="16:16" x14ac:dyDescent="0.3">
      <c r="P113" s="18" t="str">
        <f t="shared" si="4"/>
        <v/>
      </c>
    </row>
    <row r="114" spans="16:16" x14ac:dyDescent="0.3">
      <c r="P114" s="18" t="str">
        <f t="shared" si="4"/>
        <v/>
      </c>
    </row>
    <row r="115" spans="16:16" x14ac:dyDescent="0.3">
      <c r="P115" s="18" t="str">
        <f t="shared" si="4"/>
        <v/>
      </c>
    </row>
    <row r="116" spans="16:16" x14ac:dyDescent="0.3">
      <c r="P116" s="18" t="str">
        <f t="shared" si="4"/>
        <v/>
      </c>
    </row>
    <row r="117" spans="16:16" x14ac:dyDescent="0.3">
      <c r="P117" s="18" t="str">
        <f t="shared" si="4"/>
        <v/>
      </c>
    </row>
    <row r="118" spans="16:16" x14ac:dyDescent="0.3">
      <c r="P118" s="18" t="str">
        <f t="shared" si="4"/>
        <v/>
      </c>
    </row>
    <row r="119" spans="16:16" x14ac:dyDescent="0.3">
      <c r="P119" s="18" t="str">
        <f t="shared" si="4"/>
        <v/>
      </c>
    </row>
    <row r="120" spans="16:16" x14ac:dyDescent="0.3">
      <c r="P120" s="18" t="str">
        <f t="shared" si="4"/>
        <v/>
      </c>
    </row>
    <row r="121" spans="16:16" x14ac:dyDescent="0.3">
      <c r="P121" s="18" t="str">
        <f t="shared" si="4"/>
        <v/>
      </c>
    </row>
    <row r="122" spans="16:16" x14ac:dyDescent="0.3">
      <c r="P122" s="18" t="str">
        <f t="shared" si="4"/>
        <v/>
      </c>
    </row>
    <row r="123" spans="16:16" x14ac:dyDescent="0.3">
      <c r="P123" s="18" t="str">
        <f t="shared" si="4"/>
        <v/>
      </c>
    </row>
    <row r="124" spans="16:16" x14ac:dyDescent="0.3">
      <c r="P124" s="18" t="str">
        <f t="shared" si="4"/>
        <v/>
      </c>
    </row>
    <row r="125" spans="16:16" x14ac:dyDescent="0.3">
      <c r="P125" s="18" t="str">
        <f t="shared" si="4"/>
        <v/>
      </c>
    </row>
    <row r="126" spans="16:16" x14ac:dyDescent="0.3">
      <c r="P126" s="18" t="str">
        <f t="shared" si="4"/>
        <v/>
      </c>
    </row>
    <row r="127" spans="16:16" x14ac:dyDescent="0.3">
      <c r="P127" s="18" t="str">
        <f t="shared" si="4"/>
        <v/>
      </c>
    </row>
    <row r="128" spans="16:16" x14ac:dyDescent="0.3">
      <c r="P128" s="18" t="str">
        <f t="shared" si="4"/>
        <v/>
      </c>
    </row>
    <row r="129" spans="16:16" x14ac:dyDescent="0.3">
      <c r="P129" s="18" t="str">
        <f t="shared" si="4"/>
        <v/>
      </c>
    </row>
    <row r="130" spans="16:16" x14ac:dyDescent="0.3">
      <c r="P130" s="18" t="str">
        <f t="shared" si="4"/>
        <v/>
      </c>
    </row>
    <row r="131" spans="16:16" x14ac:dyDescent="0.3">
      <c r="P131" s="18" t="str">
        <f t="shared" si="4"/>
        <v/>
      </c>
    </row>
    <row r="132" spans="16:16" x14ac:dyDescent="0.3">
      <c r="P132" s="18" t="str">
        <f t="shared" si="4"/>
        <v/>
      </c>
    </row>
    <row r="133" spans="16:16" x14ac:dyDescent="0.3">
      <c r="P133" s="18" t="str">
        <f t="shared" si="4"/>
        <v/>
      </c>
    </row>
    <row r="134" spans="16:16" x14ac:dyDescent="0.3">
      <c r="P134" s="18" t="str">
        <f t="shared" si="4"/>
        <v/>
      </c>
    </row>
    <row r="135" spans="16:16" x14ac:dyDescent="0.3">
      <c r="P135" s="18" t="str">
        <f t="shared" si="4"/>
        <v/>
      </c>
    </row>
    <row r="136" spans="16:16" x14ac:dyDescent="0.3">
      <c r="P136" s="18" t="str">
        <f t="shared" si="4"/>
        <v/>
      </c>
    </row>
    <row r="137" spans="16:16" x14ac:dyDescent="0.3">
      <c r="P137" s="18" t="str">
        <f t="shared" ref="P137:P168" si="5">IF(ISBLANK(A137),"",IF(ISBLANK(N137),_xlfn.CONCAT("("&amp;A137&amp;"&amp;&amp;"&amp;D137&amp;"&amp;&amp;"&amp;E137&amp;"&amp;&amp;"&amp;F137&amp;"&amp;&amp;"&amp;G137&amp;"&amp;&amp;"&amp;H137&amp;"&amp;&amp;"&amp;I137&amp;"&amp;&amp;"&amp;J137&amp;"&amp;&amp;"&amp;K137&amp;"&amp;&amp;"&amp;L137&amp;"&amp;&amp;"&amp;M137&amp;")"),IF(ISBLANK(M137),_xlfn.CONCAT("("&amp;A137&amp;"&amp;&amp;"&amp;D137&amp;"&amp;&amp;"&amp;E137&amp;"&amp;&amp;"&amp;F137&amp;"&amp;&amp;"&amp;G137&amp;"&amp;&amp;"&amp;H137&amp;"&amp;&amp;"&amp;I137&amp;"&amp;&amp;"&amp;J137&amp;"&amp;&amp;"&amp;K137&amp;"&amp;&amp;"&amp;L137&amp;")"),IF(ISBLANK(L137),_xlfn.CONCAT("("&amp;A137&amp;"&amp;&amp;"&amp;D137&amp;"&amp;&amp;"&amp;E137&amp;"&amp;&amp;"&amp;F137&amp;"&amp;&amp;"&amp;G137&amp;"&amp;&amp;"&amp;H137&amp;"&amp;&amp;"&amp;I137&amp;"&amp;&amp;"&amp;J137&amp;"&amp;&amp;"&amp;K137&amp;")"),IF(ISBLANK(K137),_xlfn.CONCAT("("&amp;A137&amp;"&amp;&amp;"&amp;D137&amp;"&amp;&amp;"&amp;E137&amp;"&amp;&amp;"&amp;F137&amp;"&amp;&amp;"&amp;G137&amp;"&amp;&amp;"&amp;H137&amp;"&amp;&amp;"&amp;I137&amp;"&amp;&amp;"&amp;J137&amp;")"),IF(ISBLANK(J137),_xlfn.CONCAT("("&amp;A137&amp;"&amp;&amp;"&amp;D137&amp;"&amp;&amp;"&amp;E137&amp;"&amp;&amp;"&amp;F137&amp;"&amp;&amp;"&amp;G137&amp;"&amp;&amp;"&amp;H137&amp;"&amp;&amp;"&amp;I137&amp;")"),IF(ISBLANK(I137),_xlfn.CONCAT("("&amp;A137&amp;"&amp;&amp;"&amp;D137&amp;"&amp;&amp;"&amp;E137&amp;"&amp;&amp;"&amp;F137&amp;"&amp;&amp;"&amp;G137&amp;"&amp;&amp;"&amp;H137&amp;")"),IF(ISBLANK(H137),_xlfn.CONCAT("("&amp;A137&amp;"&amp;&amp;"&amp;D137&amp;"&amp;&amp;"&amp;E137&amp;"&amp;&amp;"&amp;F137&amp;"&amp;&amp;"&amp;G137&amp;")"),IF(ISBLANK(G137),_xlfn.CONCAT("("&amp;A137&amp;"&amp;&amp;"&amp;D137&amp;"&amp;&amp;"&amp;E137&amp;"&amp;&amp;"&amp;F137&amp;")"),IF(ISBLANK(F137),_xlfn.CONCAT("("&amp;A137&amp;"&amp;&amp;"&amp;D137&amp;"&amp;&amp;"&amp;E137&amp;")"),IF(ISBLANK(E137),_xlfn.CONCAT("("&amp;A137&amp;"&amp;&amp;"&amp;D137&amp;")"),IF(ISBLANK(D137),_xlfn.CONCAT("("&amp;A137&amp;")")))))))))))))</f>
        <v/>
      </c>
    </row>
    <row r="138" spans="16:16" x14ac:dyDescent="0.3">
      <c r="P138" s="18" t="str">
        <f t="shared" si="5"/>
        <v/>
      </c>
    </row>
    <row r="139" spans="16:16" x14ac:dyDescent="0.3">
      <c r="P139" s="18" t="str">
        <f t="shared" si="5"/>
        <v/>
      </c>
    </row>
    <row r="140" spans="16:16" x14ac:dyDescent="0.3">
      <c r="P140" s="18" t="str">
        <f t="shared" si="5"/>
        <v/>
      </c>
    </row>
    <row r="141" spans="16:16" x14ac:dyDescent="0.3">
      <c r="P141" s="18" t="str">
        <f t="shared" si="5"/>
        <v/>
      </c>
    </row>
    <row r="142" spans="16:16" x14ac:dyDescent="0.3">
      <c r="P142" s="18" t="str">
        <f t="shared" si="5"/>
        <v/>
      </c>
    </row>
    <row r="143" spans="16:16" x14ac:dyDescent="0.3">
      <c r="P143" s="18" t="str">
        <f t="shared" si="5"/>
        <v/>
      </c>
    </row>
    <row r="144" spans="16:16" x14ac:dyDescent="0.3">
      <c r="P144" s="18" t="str">
        <f t="shared" si="5"/>
        <v/>
      </c>
    </row>
    <row r="145" spans="16:16" x14ac:dyDescent="0.3">
      <c r="P145" s="18" t="str">
        <f t="shared" si="5"/>
        <v/>
      </c>
    </row>
    <row r="146" spans="16:16" x14ac:dyDescent="0.3">
      <c r="P146" s="18" t="str">
        <f t="shared" si="5"/>
        <v/>
      </c>
    </row>
    <row r="147" spans="16:16" x14ac:dyDescent="0.3">
      <c r="P147" s="18" t="str">
        <f t="shared" si="5"/>
        <v/>
      </c>
    </row>
    <row r="148" spans="16:16" x14ac:dyDescent="0.3">
      <c r="P148" s="18" t="str">
        <f t="shared" si="5"/>
        <v/>
      </c>
    </row>
    <row r="149" spans="16:16" x14ac:dyDescent="0.3">
      <c r="P149" s="18" t="str">
        <f t="shared" si="5"/>
        <v/>
      </c>
    </row>
    <row r="150" spans="16:16" x14ac:dyDescent="0.3">
      <c r="P150" s="18" t="str">
        <f t="shared" si="5"/>
        <v/>
      </c>
    </row>
    <row r="151" spans="16:16" x14ac:dyDescent="0.3">
      <c r="P151" s="18" t="str">
        <f t="shared" si="5"/>
        <v/>
      </c>
    </row>
    <row r="152" spans="16:16" x14ac:dyDescent="0.3">
      <c r="P152" s="18" t="str">
        <f t="shared" si="5"/>
        <v/>
      </c>
    </row>
    <row r="153" spans="16:16" x14ac:dyDescent="0.3">
      <c r="P153" s="18" t="str">
        <f t="shared" si="5"/>
        <v/>
      </c>
    </row>
    <row r="154" spans="16:16" x14ac:dyDescent="0.3">
      <c r="P154" s="18" t="str">
        <f t="shared" si="5"/>
        <v/>
      </c>
    </row>
    <row r="155" spans="16:16" x14ac:dyDescent="0.3">
      <c r="P155" s="18" t="str">
        <f t="shared" si="5"/>
        <v/>
      </c>
    </row>
    <row r="156" spans="16:16" x14ac:dyDescent="0.3">
      <c r="P156" s="18" t="str">
        <f t="shared" si="5"/>
        <v/>
      </c>
    </row>
    <row r="157" spans="16:16" x14ac:dyDescent="0.3">
      <c r="P157" s="18" t="str">
        <f t="shared" si="5"/>
        <v/>
      </c>
    </row>
    <row r="158" spans="16:16" x14ac:dyDescent="0.3">
      <c r="P158" s="18" t="str">
        <f t="shared" si="5"/>
        <v/>
      </c>
    </row>
    <row r="159" spans="16:16" x14ac:dyDescent="0.3">
      <c r="P159" s="18" t="str">
        <f t="shared" si="5"/>
        <v/>
      </c>
    </row>
    <row r="160" spans="16:16" x14ac:dyDescent="0.3">
      <c r="P160" s="18" t="str">
        <f t="shared" si="5"/>
        <v/>
      </c>
    </row>
    <row r="161" spans="16:16" x14ac:dyDescent="0.3">
      <c r="P161" s="18" t="str">
        <f t="shared" si="5"/>
        <v/>
      </c>
    </row>
    <row r="162" spans="16:16" x14ac:dyDescent="0.3">
      <c r="P162" s="18" t="str">
        <f t="shared" si="5"/>
        <v/>
      </c>
    </row>
    <row r="163" spans="16:16" x14ac:dyDescent="0.3">
      <c r="P163" s="18" t="str">
        <f t="shared" si="5"/>
        <v/>
      </c>
    </row>
    <row r="164" spans="16:16" x14ac:dyDescent="0.3">
      <c r="P164" s="18" t="str">
        <f t="shared" si="5"/>
        <v/>
      </c>
    </row>
    <row r="165" spans="16:16" x14ac:dyDescent="0.3">
      <c r="P165" s="18" t="str">
        <f t="shared" si="5"/>
        <v/>
      </c>
    </row>
    <row r="166" spans="16:16" x14ac:dyDescent="0.3">
      <c r="P166" s="18" t="str">
        <f t="shared" si="5"/>
        <v/>
      </c>
    </row>
    <row r="167" spans="16:16" x14ac:dyDescent="0.3">
      <c r="P167" s="18" t="str">
        <f t="shared" si="5"/>
        <v/>
      </c>
    </row>
    <row r="168" spans="16:16" x14ac:dyDescent="0.3">
      <c r="P168" s="18" t="str">
        <f t="shared" si="5"/>
        <v/>
      </c>
    </row>
    <row r="169" spans="16:16" x14ac:dyDescent="0.3">
      <c r="P169" s="18" t="str">
        <f t="shared" ref="P169:P201" si="6">IF(ISBLANK(A169),"",IF(ISBLANK(N169),_xlfn.CONCAT("("&amp;A169&amp;"&amp;&amp;"&amp;D169&amp;"&amp;&amp;"&amp;E169&amp;"&amp;&amp;"&amp;F169&amp;"&amp;&amp;"&amp;G169&amp;"&amp;&amp;"&amp;H169&amp;"&amp;&amp;"&amp;I169&amp;"&amp;&amp;"&amp;J169&amp;"&amp;&amp;"&amp;K169&amp;"&amp;&amp;"&amp;L169&amp;"&amp;&amp;"&amp;M169&amp;")"),IF(ISBLANK(M169),_xlfn.CONCAT("("&amp;A169&amp;"&amp;&amp;"&amp;D169&amp;"&amp;&amp;"&amp;E169&amp;"&amp;&amp;"&amp;F169&amp;"&amp;&amp;"&amp;G169&amp;"&amp;&amp;"&amp;H169&amp;"&amp;&amp;"&amp;I169&amp;"&amp;&amp;"&amp;J169&amp;"&amp;&amp;"&amp;K169&amp;"&amp;&amp;"&amp;L169&amp;")"),IF(ISBLANK(L169),_xlfn.CONCAT("("&amp;A169&amp;"&amp;&amp;"&amp;D169&amp;"&amp;&amp;"&amp;E169&amp;"&amp;&amp;"&amp;F169&amp;"&amp;&amp;"&amp;G169&amp;"&amp;&amp;"&amp;H169&amp;"&amp;&amp;"&amp;I169&amp;"&amp;&amp;"&amp;J169&amp;"&amp;&amp;"&amp;K169&amp;")"),IF(ISBLANK(K169),_xlfn.CONCAT("("&amp;A169&amp;"&amp;&amp;"&amp;D169&amp;"&amp;&amp;"&amp;E169&amp;"&amp;&amp;"&amp;F169&amp;"&amp;&amp;"&amp;G169&amp;"&amp;&amp;"&amp;H169&amp;"&amp;&amp;"&amp;I169&amp;"&amp;&amp;"&amp;J169&amp;")"),IF(ISBLANK(J169),_xlfn.CONCAT("("&amp;A169&amp;"&amp;&amp;"&amp;D169&amp;"&amp;&amp;"&amp;E169&amp;"&amp;&amp;"&amp;F169&amp;"&amp;&amp;"&amp;G169&amp;"&amp;&amp;"&amp;H169&amp;"&amp;&amp;"&amp;I169&amp;")"),IF(ISBLANK(I169),_xlfn.CONCAT("("&amp;A169&amp;"&amp;&amp;"&amp;D169&amp;"&amp;&amp;"&amp;E169&amp;"&amp;&amp;"&amp;F169&amp;"&amp;&amp;"&amp;G169&amp;"&amp;&amp;"&amp;H169&amp;")"),IF(ISBLANK(H169),_xlfn.CONCAT("("&amp;A169&amp;"&amp;&amp;"&amp;D169&amp;"&amp;&amp;"&amp;E169&amp;"&amp;&amp;"&amp;F169&amp;"&amp;&amp;"&amp;G169&amp;")"),IF(ISBLANK(G169),_xlfn.CONCAT("("&amp;A169&amp;"&amp;&amp;"&amp;D169&amp;"&amp;&amp;"&amp;E169&amp;"&amp;&amp;"&amp;F169&amp;")"),IF(ISBLANK(F169),_xlfn.CONCAT("("&amp;A169&amp;"&amp;&amp;"&amp;D169&amp;"&amp;&amp;"&amp;E169&amp;")"),IF(ISBLANK(E169),_xlfn.CONCAT("("&amp;A169&amp;"&amp;&amp;"&amp;D169&amp;")"),IF(ISBLANK(D169),_xlfn.CONCAT("("&amp;A169&amp;")")))))))))))))</f>
        <v/>
      </c>
    </row>
    <row r="170" spans="16:16" x14ac:dyDescent="0.3">
      <c r="P170" s="18" t="str">
        <f t="shared" si="6"/>
        <v/>
      </c>
    </row>
    <row r="171" spans="16:16" x14ac:dyDescent="0.3">
      <c r="P171" s="18" t="str">
        <f t="shared" si="6"/>
        <v/>
      </c>
    </row>
    <row r="172" spans="16:16" x14ac:dyDescent="0.3">
      <c r="P172" s="18" t="str">
        <f t="shared" si="6"/>
        <v/>
      </c>
    </row>
    <row r="173" spans="16:16" x14ac:dyDescent="0.3">
      <c r="P173" s="18" t="str">
        <f t="shared" si="6"/>
        <v/>
      </c>
    </row>
    <row r="174" spans="16:16" x14ac:dyDescent="0.3">
      <c r="P174" s="18" t="str">
        <f t="shared" si="6"/>
        <v/>
      </c>
    </row>
    <row r="175" spans="16:16" x14ac:dyDescent="0.3">
      <c r="P175" s="18" t="str">
        <f t="shared" si="6"/>
        <v/>
      </c>
    </row>
    <row r="176" spans="16:16" x14ac:dyDescent="0.3">
      <c r="P176" s="18" t="str">
        <f t="shared" si="6"/>
        <v/>
      </c>
    </row>
    <row r="177" spans="16:16" x14ac:dyDescent="0.3">
      <c r="P177" s="18" t="str">
        <f t="shared" si="6"/>
        <v/>
      </c>
    </row>
    <row r="178" spans="16:16" x14ac:dyDescent="0.3">
      <c r="P178" s="18" t="str">
        <f t="shared" si="6"/>
        <v/>
      </c>
    </row>
    <row r="179" spans="16:16" x14ac:dyDescent="0.3">
      <c r="P179" s="18" t="str">
        <f t="shared" si="6"/>
        <v/>
      </c>
    </row>
    <row r="180" spans="16:16" x14ac:dyDescent="0.3">
      <c r="P180" s="18" t="str">
        <f t="shared" si="6"/>
        <v/>
      </c>
    </row>
    <row r="181" spans="16:16" x14ac:dyDescent="0.3">
      <c r="P181" s="18" t="str">
        <f t="shared" si="6"/>
        <v/>
      </c>
    </row>
    <row r="182" spans="16:16" x14ac:dyDescent="0.3">
      <c r="P182" s="18" t="str">
        <f t="shared" si="6"/>
        <v/>
      </c>
    </row>
    <row r="183" spans="16:16" x14ac:dyDescent="0.3">
      <c r="P183" s="18" t="str">
        <f t="shared" si="6"/>
        <v/>
      </c>
    </row>
    <row r="184" spans="16:16" x14ac:dyDescent="0.3">
      <c r="P184" s="18" t="str">
        <f t="shared" si="6"/>
        <v/>
      </c>
    </row>
    <row r="185" spans="16:16" x14ac:dyDescent="0.3">
      <c r="P185" s="18" t="str">
        <f t="shared" si="6"/>
        <v/>
      </c>
    </row>
    <row r="186" spans="16:16" x14ac:dyDescent="0.3">
      <c r="P186" s="18" t="str">
        <f t="shared" si="6"/>
        <v/>
      </c>
    </row>
    <row r="187" spans="16:16" x14ac:dyDescent="0.3">
      <c r="P187" s="18" t="str">
        <f t="shared" si="6"/>
        <v/>
      </c>
    </row>
    <row r="188" spans="16:16" x14ac:dyDescent="0.3">
      <c r="P188" s="18" t="str">
        <f t="shared" si="6"/>
        <v/>
      </c>
    </row>
    <row r="189" spans="16:16" x14ac:dyDescent="0.3">
      <c r="P189" s="18" t="str">
        <f t="shared" si="6"/>
        <v/>
      </c>
    </row>
    <row r="190" spans="16:16" x14ac:dyDescent="0.3">
      <c r="P190" s="18" t="str">
        <f t="shared" si="6"/>
        <v/>
      </c>
    </row>
    <row r="191" spans="16:16" x14ac:dyDescent="0.3">
      <c r="P191" s="18" t="str">
        <f t="shared" si="6"/>
        <v/>
      </c>
    </row>
    <row r="192" spans="16:16" x14ac:dyDescent="0.3">
      <c r="P192" s="18" t="str">
        <f t="shared" si="6"/>
        <v/>
      </c>
    </row>
    <row r="193" spans="16:16" x14ac:dyDescent="0.3">
      <c r="P193" s="18" t="str">
        <f t="shared" si="6"/>
        <v/>
      </c>
    </row>
    <row r="194" spans="16:16" x14ac:dyDescent="0.3">
      <c r="P194" s="18" t="str">
        <f t="shared" si="6"/>
        <v/>
      </c>
    </row>
    <row r="195" spans="16:16" x14ac:dyDescent="0.3">
      <c r="P195" s="18" t="str">
        <f t="shared" si="6"/>
        <v/>
      </c>
    </row>
    <row r="196" spans="16:16" x14ac:dyDescent="0.3">
      <c r="P196" s="18" t="str">
        <f t="shared" si="6"/>
        <v/>
      </c>
    </row>
    <row r="197" spans="16:16" x14ac:dyDescent="0.3">
      <c r="P197" s="18" t="str">
        <f t="shared" si="6"/>
        <v/>
      </c>
    </row>
    <row r="198" spans="16:16" x14ac:dyDescent="0.3">
      <c r="P198" s="18" t="str">
        <f t="shared" si="6"/>
        <v/>
      </c>
    </row>
    <row r="199" spans="16:16" x14ac:dyDescent="0.3">
      <c r="P199" s="18" t="str">
        <f t="shared" si="6"/>
        <v/>
      </c>
    </row>
    <row r="200" spans="16:16" x14ac:dyDescent="0.3">
      <c r="P200" s="18" t="str">
        <f t="shared" si="6"/>
        <v/>
      </c>
    </row>
    <row r="201" spans="16:16" x14ac:dyDescent="0.3">
      <c r="P201" s="18" t="str">
        <f t="shared" si="6"/>
        <v/>
      </c>
    </row>
    <row r="202" spans="16:16" x14ac:dyDescent="0.3">
      <c r="P202" s="18" t="str">
        <f t="shared" ref="P202:P209" si="7">IF(ISBLANK(A202),"",IF(ISBLANK(N202),_xlfn.CONCAT("("&amp;A202&amp;"&amp;&amp;"&amp;H202&amp;"&amp;&amp;"&amp;I202&amp;"&amp;&amp;"&amp;J202&amp;"&amp;&amp;"&amp;K202&amp;"&amp;&amp;"&amp;L202&amp;"&amp;&amp;"&amp;M202&amp;")"),IF(ISBLANK(M202),_xlfn.CONCAT("("&amp;A202&amp;"&amp;&amp;"&amp;H202&amp;"&amp;&amp;"&amp;I202&amp;"&amp;&amp;"&amp;J202&amp;"&amp;&amp;"&amp;K202&amp;"&amp;&amp;"&amp;L202&amp;")"),IF(ISBLANK(L202),_xlfn.CONCAT("("&amp;A202&amp;"&amp;&amp;"&amp;H202&amp;"&amp;&amp;"&amp;I202&amp;"&amp;&amp;"&amp;J202&amp;"&amp;&amp;"&amp;K202&amp;")"),IF(ISBLANK(K202),_xlfn.CONCAT("("&amp;A202&amp;"&amp;&amp;"&amp;H202&amp;"&amp;&amp;"&amp;I202&amp;"&amp;&amp;"&amp;J202&amp;")"),IF(ISBLANK(J202),_xlfn.CONCAT("("&amp;A202&amp;"&amp;&amp;"&amp;H202&amp;"&amp;&amp;"&amp;I202&amp;")"),IF(ISBLANK(I202),_xlfn.CONCAT("("&amp;A202&amp;"&amp;&amp;"&amp;H202&amp;")"),IF(ISBLANK(H202),_xlfn.CONCAT("("&amp;A202&amp;")")))))))))</f>
        <v/>
      </c>
    </row>
    <row r="203" spans="16:16" x14ac:dyDescent="0.3">
      <c r="P203" s="18" t="str">
        <f t="shared" si="7"/>
        <v/>
      </c>
    </row>
    <row r="204" spans="16:16" x14ac:dyDescent="0.3">
      <c r="P204" s="18" t="str">
        <f t="shared" si="7"/>
        <v/>
      </c>
    </row>
    <row r="205" spans="16:16" x14ac:dyDescent="0.3">
      <c r="P205" s="18" t="str">
        <f t="shared" si="7"/>
        <v/>
      </c>
    </row>
    <row r="206" spans="16:16" x14ac:dyDescent="0.3">
      <c r="P206" s="18" t="str">
        <f t="shared" si="7"/>
        <v/>
      </c>
    </row>
    <row r="207" spans="16:16" x14ac:dyDescent="0.3">
      <c r="P207" s="18" t="str">
        <f t="shared" si="7"/>
        <v/>
      </c>
    </row>
    <row r="208" spans="16:16" x14ac:dyDescent="0.3">
      <c r="P208" s="18" t="str">
        <f t="shared" si="7"/>
        <v/>
      </c>
    </row>
    <row r="209" spans="16:16" x14ac:dyDescent="0.3">
      <c r="P209" s="18" t="str">
        <f t="shared" si="7"/>
        <v/>
      </c>
    </row>
  </sheetData>
  <mergeCells count="1">
    <mergeCell ref="A1:N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13D0-052A-4215-A25E-A26754CFA1BF}">
  <dimension ref="A1:BF907"/>
  <sheetViews>
    <sheetView topLeftCell="B2" zoomScaleNormal="100" workbookViewId="0">
      <pane xSplit="1" ySplit="3" topLeftCell="C5" activePane="bottomRight" state="frozen"/>
      <selection activeCell="B2" sqref="B2"/>
      <selection pane="topRight" activeCell="C2" sqref="C2"/>
      <selection pane="bottomLeft" activeCell="B5" sqref="B5"/>
      <selection pane="bottomRight" activeCell="Q16" sqref="Q16:Q21"/>
    </sheetView>
  </sheetViews>
  <sheetFormatPr defaultRowHeight="14.4" x14ac:dyDescent="0.3"/>
  <cols>
    <col min="1" max="1" width="0" style="7" hidden="1" customWidth="1"/>
    <col min="2" max="2" width="12.6640625" style="5" customWidth="1"/>
    <col min="3" max="7" width="9.6640625" style="1" customWidth="1"/>
    <col min="8" max="8" width="9.6640625" style="5" customWidth="1"/>
    <col min="9" max="10" width="10.33203125" style="1" bestFit="1" customWidth="1"/>
    <col min="11" max="11" width="10" style="1" bestFit="1" customWidth="1"/>
    <col min="12" max="12" width="10.33203125" style="1" bestFit="1" customWidth="1"/>
    <col min="13" max="13" width="10.33203125" style="1" customWidth="1"/>
    <col min="14" max="15" width="9.6640625" style="1" customWidth="1"/>
    <col min="16" max="16" width="9.6640625" style="5" customWidth="1"/>
    <col min="17" max="17" width="12.6640625" style="5" customWidth="1"/>
    <col min="18" max="22" width="9.6640625" style="1" customWidth="1"/>
    <col min="23" max="23" width="9.6640625" style="5" customWidth="1"/>
    <col min="24" max="34" width="9.6640625" style="1" customWidth="1"/>
    <col min="35" max="46" width="8.88671875" style="1"/>
    <col min="47" max="47" width="8.88671875" style="5"/>
  </cols>
  <sheetData>
    <row r="1" spans="2:58" hidden="1" x14ac:dyDescent="0.3"/>
    <row r="2" spans="2:58" x14ac:dyDescent="0.3">
      <c r="B2" s="59" t="s">
        <v>12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</row>
    <row r="3" spans="2:58" x14ac:dyDescent="0.3">
      <c r="B3" s="54" t="s">
        <v>10</v>
      </c>
      <c r="C3" s="55"/>
      <c r="D3" s="55"/>
      <c r="E3" s="55"/>
      <c r="F3" s="55"/>
      <c r="G3" s="55"/>
      <c r="H3" s="56"/>
      <c r="I3" s="53" t="s">
        <v>9</v>
      </c>
      <c r="J3" s="53"/>
      <c r="K3" s="53"/>
      <c r="L3" s="53"/>
      <c r="M3" s="53"/>
      <c r="N3" s="53"/>
      <c r="O3" s="53"/>
      <c r="P3" s="53"/>
      <c r="Q3" s="10"/>
      <c r="R3" s="54" t="s">
        <v>11</v>
      </c>
      <c r="S3" s="55"/>
      <c r="T3" s="55"/>
      <c r="U3" s="55"/>
      <c r="V3" s="55"/>
      <c r="W3" s="56"/>
      <c r="X3" s="57" t="s">
        <v>13</v>
      </c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</row>
    <row r="4" spans="2:58" x14ac:dyDescent="0.3">
      <c r="B4" s="6" t="s">
        <v>36</v>
      </c>
      <c r="C4" s="27" t="s">
        <v>84</v>
      </c>
      <c r="D4" s="3" t="s">
        <v>0</v>
      </c>
      <c r="E4" s="2" t="s">
        <v>1</v>
      </c>
      <c r="F4" s="2" t="s">
        <v>2</v>
      </c>
      <c r="G4" s="2" t="s">
        <v>3</v>
      </c>
      <c r="H4" s="4" t="s">
        <v>4</v>
      </c>
      <c r="I4" s="3" t="s">
        <v>77</v>
      </c>
      <c r="J4" s="3" t="s">
        <v>78</v>
      </c>
      <c r="K4" s="3" t="s">
        <v>79</v>
      </c>
      <c r="L4" s="3" t="s">
        <v>80</v>
      </c>
      <c r="M4" s="27" t="s">
        <v>85</v>
      </c>
      <c r="N4" s="27" t="s">
        <v>6</v>
      </c>
      <c r="O4" s="27" t="s">
        <v>7</v>
      </c>
      <c r="P4" s="27" t="s">
        <v>8</v>
      </c>
      <c r="Q4" s="27" t="s">
        <v>36</v>
      </c>
      <c r="R4" s="27" t="s">
        <v>84</v>
      </c>
      <c r="S4" s="27" t="s">
        <v>0</v>
      </c>
      <c r="T4" s="27" t="s">
        <v>1</v>
      </c>
      <c r="U4" s="27" t="s">
        <v>2</v>
      </c>
      <c r="V4" s="27" t="s">
        <v>3</v>
      </c>
      <c r="W4" s="27" t="s">
        <v>4</v>
      </c>
      <c r="X4" s="27" t="s">
        <v>22</v>
      </c>
      <c r="Y4" s="27" t="s">
        <v>23</v>
      </c>
      <c r="Z4" s="27" t="s">
        <v>29</v>
      </c>
      <c r="AA4" s="27" t="s">
        <v>14</v>
      </c>
      <c r="AB4" s="27" t="s">
        <v>15</v>
      </c>
      <c r="AC4" s="27" t="s">
        <v>16</v>
      </c>
      <c r="AD4" s="27" t="s">
        <v>20</v>
      </c>
      <c r="AE4" s="27" t="s">
        <v>21</v>
      </c>
      <c r="AF4" s="27" t="s">
        <v>18</v>
      </c>
      <c r="AG4" s="27" t="s">
        <v>28</v>
      </c>
      <c r="AH4" s="27" t="s">
        <v>17</v>
      </c>
      <c r="AI4" s="27" t="s">
        <v>24</v>
      </c>
      <c r="AJ4" s="27" t="s">
        <v>25</v>
      </c>
      <c r="AK4" s="27" t="s">
        <v>26</v>
      </c>
      <c r="AL4" s="27" t="s">
        <v>27</v>
      </c>
      <c r="AM4" s="27" t="s">
        <v>30</v>
      </c>
      <c r="AN4" s="27" t="s">
        <v>31</v>
      </c>
      <c r="AO4" s="27" t="s">
        <v>32</v>
      </c>
      <c r="AP4" s="27" t="s">
        <v>33</v>
      </c>
      <c r="AQ4" s="27" t="s">
        <v>34</v>
      </c>
      <c r="AR4" s="27" t="s">
        <v>35</v>
      </c>
      <c r="AS4" s="27" t="s">
        <v>67</v>
      </c>
      <c r="AT4" s="27" t="s">
        <v>69</v>
      </c>
      <c r="AU4" s="27" t="s">
        <v>68</v>
      </c>
      <c r="AV4" s="2" t="s">
        <v>86</v>
      </c>
      <c r="AW4" s="2" t="s">
        <v>87</v>
      </c>
      <c r="AX4" s="2" t="s">
        <v>88</v>
      </c>
      <c r="AY4" s="2" t="s">
        <v>89</v>
      </c>
      <c r="AZ4" s="2" t="s">
        <v>90</v>
      </c>
      <c r="BA4" s="2" t="s">
        <v>91</v>
      </c>
      <c r="BB4" s="2" t="s">
        <v>92</v>
      </c>
      <c r="BC4" s="2" t="s">
        <v>93</v>
      </c>
      <c r="BD4" s="2" t="s">
        <v>94</v>
      </c>
      <c r="BE4" s="2" t="s">
        <v>95</v>
      </c>
      <c r="BF4" s="2" t="s">
        <v>96</v>
      </c>
    </row>
    <row r="5" spans="2:58" x14ac:dyDescent="0.3">
      <c r="B5" s="2" t="s">
        <v>39</v>
      </c>
      <c r="C5" s="3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8" t="s">
        <v>19</v>
      </c>
      <c r="N5" s="2" t="s">
        <v>19</v>
      </c>
      <c r="O5" s="2" t="s">
        <v>19</v>
      </c>
      <c r="P5" s="2" t="s">
        <v>19</v>
      </c>
      <c r="Q5" s="2" t="s">
        <v>40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</row>
    <row r="6" spans="2:58" x14ac:dyDescent="0.3">
      <c r="B6" s="2" t="s">
        <v>39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 t="s">
        <v>19</v>
      </c>
      <c r="N6" s="2" t="s">
        <v>19</v>
      </c>
      <c r="O6" s="2" t="s">
        <v>19</v>
      </c>
      <c r="P6" s="2" t="s">
        <v>19</v>
      </c>
      <c r="Q6" s="2" t="s">
        <v>54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</row>
    <row r="7" spans="2:58" x14ac:dyDescent="0.3">
      <c r="B7" s="2" t="s">
        <v>39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 t="s">
        <v>19</v>
      </c>
      <c r="N7" s="2" t="s">
        <v>19</v>
      </c>
      <c r="O7" s="2" t="s">
        <v>19</v>
      </c>
      <c r="P7" s="2" t="s">
        <v>19</v>
      </c>
      <c r="Q7" s="2" t="s">
        <v>54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</row>
    <row r="8" spans="2:58" x14ac:dyDescent="0.3">
      <c r="B8" s="2" t="s">
        <v>39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 t="s">
        <v>19</v>
      </c>
      <c r="N8" s="2" t="s">
        <v>19</v>
      </c>
      <c r="O8" s="2" t="s">
        <v>19</v>
      </c>
      <c r="P8" s="2" t="s">
        <v>19</v>
      </c>
      <c r="Q8" s="2" t="s">
        <v>54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1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</row>
    <row r="9" spans="2:58" x14ac:dyDescent="0.3">
      <c r="B9" s="2" t="s">
        <v>39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0</v>
      </c>
      <c r="L9" s="2">
        <v>0</v>
      </c>
      <c r="M9" s="2" t="s">
        <v>19</v>
      </c>
      <c r="N9" s="2" t="s">
        <v>19</v>
      </c>
      <c r="O9" s="2" t="s">
        <v>19</v>
      </c>
      <c r="P9" s="2" t="s">
        <v>19</v>
      </c>
      <c r="Q9" s="2" t="s">
        <v>54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</row>
    <row r="10" spans="2:58" x14ac:dyDescent="0.3">
      <c r="B10" s="2" t="s">
        <v>39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0</v>
      </c>
      <c r="L10" s="2">
        <v>1</v>
      </c>
      <c r="M10" s="2" t="s">
        <v>19</v>
      </c>
      <c r="N10" s="2" t="s">
        <v>19</v>
      </c>
      <c r="O10" s="2" t="s">
        <v>19</v>
      </c>
      <c r="P10" s="2" t="s">
        <v>19</v>
      </c>
      <c r="Q10" s="2" t="s">
        <v>54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</row>
    <row r="11" spans="2:58" x14ac:dyDescent="0.3">
      <c r="B11" s="2" t="s">
        <v>39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1</v>
      </c>
      <c r="M11" s="2" t="s">
        <v>19</v>
      </c>
      <c r="N11" s="2" t="s">
        <v>19</v>
      </c>
      <c r="O11" s="2" t="s">
        <v>19</v>
      </c>
      <c r="P11" s="2" t="s">
        <v>19</v>
      </c>
      <c r="Q11" s="2" t="s">
        <v>59</v>
      </c>
      <c r="R11" s="2">
        <v>0</v>
      </c>
      <c r="S11" s="2">
        <v>1</v>
      </c>
      <c r="T11" s="2">
        <v>0</v>
      </c>
      <c r="U11" s="2">
        <v>1</v>
      </c>
      <c r="V11" s="2">
        <v>1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</row>
    <row r="12" spans="2:58" x14ac:dyDescent="0.3">
      <c r="B12" s="2" t="s">
        <v>39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 t="s">
        <v>19</v>
      </c>
      <c r="N12" s="2" t="s">
        <v>19</v>
      </c>
      <c r="O12" s="2" t="s">
        <v>19</v>
      </c>
      <c r="P12" s="2" t="s">
        <v>19</v>
      </c>
      <c r="Q12" s="2" t="s">
        <v>59</v>
      </c>
      <c r="R12" s="2">
        <v>0</v>
      </c>
      <c r="S12" s="2">
        <v>1</v>
      </c>
      <c r="T12" s="2">
        <v>0</v>
      </c>
      <c r="U12" s="2">
        <v>1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</row>
    <row r="13" spans="2:58" x14ac:dyDescent="0.3">
      <c r="B13" s="2" t="s">
        <v>39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1</v>
      </c>
      <c r="L13" s="2">
        <v>1</v>
      </c>
      <c r="M13" s="2" t="s">
        <v>19</v>
      </c>
      <c r="N13" s="2" t="s">
        <v>19</v>
      </c>
      <c r="O13" s="2" t="s">
        <v>19</v>
      </c>
      <c r="P13" s="2" t="s">
        <v>19</v>
      </c>
      <c r="Q13" s="2" t="s">
        <v>59</v>
      </c>
      <c r="R13" s="2">
        <v>0</v>
      </c>
      <c r="S13" s="2">
        <v>1</v>
      </c>
      <c r="T13" s="2">
        <v>0</v>
      </c>
      <c r="U13" s="2">
        <v>1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</row>
    <row r="14" spans="2:58" x14ac:dyDescent="0.3">
      <c r="B14" s="2" t="s">
        <v>39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  <c r="L14" s="2">
        <v>0</v>
      </c>
      <c r="M14" s="2" t="s">
        <v>19</v>
      </c>
      <c r="N14" s="2" t="s">
        <v>19</v>
      </c>
      <c r="O14" s="2" t="s">
        <v>19</v>
      </c>
      <c r="P14" s="2" t="s">
        <v>19</v>
      </c>
      <c r="Q14" s="2" t="s">
        <v>59</v>
      </c>
      <c r="R14" s="2">
        <v>0</v>
      </c>
      <c r="S14" s="2">
        <v>1</v>
      </c>
      <c r="T14" s="2">
        <v>0</v>
      </c>
      <c r="U14" s="2">
        <v>1</v>
      </c>
      <c r="V14" s="2">
        <v>1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</row>
    <row r="15" spans="2:58" x14ac:dyDescent="0.3">
      <c r="B15" s="2" t="s">
        <v>39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  <c r="M15" s="2" t="s">
        <v>19</v>
      </c>
      <c r="N15" s="2" t="s">
        <v>19</v>
      </c>
      <c r="O15" s="2" t="s">
        <v>19</v>
      </c>
      <c r="P15" s="2" t="s">
        <v>19</v>
      </c>
      <c r="Q15" s="2" t="s">
        <v>59</v>
      </c>
      <c r="R15" s="2">
        <v>0</v>
      </c>
      <c r="S15" s="2">
        <v>1</v>
      </c>
      <c r="T15" s="2">
        <v>0</v>
      </c>
      <c r="U15" s="2">
        <v>1</v>
      </c>
      <c r="V15" s="2">
        <v>1</v>
      </c>
      <c r="W15" s="2">
        <v>0</v>
      </c>
      <c r="X15" s="2">
        <v>0</v>
      </c>
      <c r="Y15" s="2">
        <v>0</v>
      </c>
      <c r="Z15" s="2">
        <v>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</row>
    <row r="16" spans="2:58" x14ac:dyDescent="0.3">
      <c r="B16" s="2" t="s">
        <v>40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 t="s">
        <v>19</v>
      </c>
      <c r="N16" s="2" t="s">
        <v>19</v>
      </c>
      <c r="O16" s="2" t="s">
        <v>19</v>
      </c>
      <c r="P16" s="2" t="s">
        <v>19</v>
      </c>
      <c r="Q16" s="2" t="s">
        <v>48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1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1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</row>
    <row r="17" spans="2:58" x14ac:dyDescent="0.3">
      <c r="B17" s="2" t="s">
        <v>40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1</v>
      </c>
      <c r="M17" s="2" t="s">
        <v>19</v>
      </c>
      <c r="N17" s="2" t="s">
        <v>19</v>
      </c>
      <c r="O17" s="2" t="s">
        <v>19</v>
      </c>
      <c r="P17" s="2" t="s">
        <v>19</v>
      </c>
      <c r="Q17" s="2" t="s">
        <v>48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</row>
    <row r="18" spans="2:58" x14ac:dyDescent="0.3">
      <c r="B18" s="2" t="s">
        <v>40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1</v>
      </c>
      <c r="L18" s="2">
        <v>0</v>
      </c>
      <c r="M18" s="2" t="s">
        <v>19</v>
      </c>
      <c r="N18" s="2" t="s">
        <v>19</v>
      </c>
      <c r="O18" s="2" t="s">
        <v>19</v>
      </c>
      <c r="P18" s="2" t="s">
        <v>19</v>
      </c>
      <c r="Q18" s="2" t="s">
        <v>48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1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</row>
    <row r="19" spans="2:58" x14ac:dyDescent="0.3">
      <c r="B19" s="2" t="s">
        <v>40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 t="s">
        <v>19</v>
      </c>
      <c r="N19" s="2" t="s">
        <v>19</v>
      </c>
      <c r="O19" s="2" t="s">
        <v>19</v>
      </c>
      <c r="P19" s="2" t="s">
        <v>19</v>
      </c>
      <c r="Q19" s="2" t="s">
        <v>48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1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</row>
    <row r="20" spans="2:58" x14ac:dyDescent="0.3">
      <c r="B20" s="2" t="s">
        <v>40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9" t="s">
        <v>19</v>
      </c>
      <c r="N20" s="2" t="s">
        <v>19</v>
      </c>
      <c r="O20" s="2" t="s">
        <v>19</v>
      </c>
      <c r="P20" s="2" t="s">
        <v>19</v>
      </c>
      <c r="Q20" s="2" t="s">
        <v>45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0</v>
      </c>
      <c r="AB20" s="2">
        <v>1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</row>
    <row r="21" spans="2:58" x14ac:dyDescent="0.3">
      <c r="B21" s="2" t="s">
        <v>40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0</v>
      </c>
      <c r="M21" s="29" t="s">
        <v>19</v>
      </c>
      <c r="N21" s="2" t="s">
        <v>19</v>
      </c>
      <c r="O21" s="2" t="s">
        <v>19</v>
      </c>
      <c r="P21" s="2" t="s">
        <v>19</v>
      </c>
      <c r="Q21" s="2" t="s">
        <v>45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1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</row>
    <row r="22" spans="2:58" x14ac:dyDescent="0.3">
      <c r="B22" s="2" t="s">
        <v>47</v>
      </c>
      <c r="C22" s="2">
        <v>0</v>
      </c>
      <c r="D22" s="2">
        <v>0</v>
      </c>
      <c r="E22" s="2">
        <v>1</v>
      </c>
      <c r="F22" s="2">
        <v>0</v>
      </c>
      <c r="G22" s="2">
        <v>1</v>
      </c>
      <c r="H22" s="2">
        <v>0</v>
      </c>
      <c r="I22" s="2" t="s">
        <v>19</v>
      </c>
      <c r="J22" s="2" t="s">
        <v>19</v>
      </c>
      <c r="K22" s="2" t="s">
        <v>19</v>
      </c>
      <c r="L22" s="2" t="s">
        <v>19</v>
      </c>
      <c r="M22" s="2" t="s">
        <v>19</v>
      </c>
      <c r="N22" s="2" t="s">
        <v>19</v>
      </c>
      <c r="O22" s="2" t="s">
        <v>19</v>
      </c>
      <c r="P22" s="2" t="s">
        <v>19</v>
      </c>
      <c r="Q22" s="2" t="s">
        <v>53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1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1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</row>
    <row r="23" spans="2:58" x14ac:dyDescent="0.3">
      <c r="B23" s="2" t="s">
        <v>54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0</v>
      </c>
      <c r="L23" s="2">
        <v>0</v>
      </c>
      <c r="M23" s="2" t="s">
        <v>19</v>
      </c>
      <c r="N23" s="2" t="s">
        <v>19</v>
      </c>
      <c r="O23" s="2" t="s">
        <v>19</v>
      </c>
      <c r="P23" s="2" t="s">
        <v>19</v>
      </c>
      <c r="Q23" s="2" t="s">
        <v>41</v>
      </c>
      <c r="R23" s="2">
        <v>0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1</v>
      </c>
      <c r="Z23" s="2">
        <v>0</v>
      </c>
      <c r="AA23" s="2" t="s">
        <v>19</v>
      </c>
      <c r="AB23" s="2" t="s">
        <v>19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</row>
    <row r="24" spans="2:58" x14ac:dyDescent="0.3">
      <c r="B24" s="2" t="s">
        <v>54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 t="s">
        <v>19</v>
      </c>
      <c r="N24" s="2" t="s">
        <v>19</v>
      </c>
      <c r="O24" s="2" t="s">
        <v>19</v>
      </c>
      <c r="P24" s="2" t="s">
        <v>19</v>
      </c>
      <c r="Q24" s="2" t="s">
        <v>42</v>
      </c>
      <c r="R24" s="2">
        <v>0</v>
      </c>
      <c r="S24" s="2">
        <v>0</v>
      </c>
      <c r="T24" s="2">
        <v>1</v>
      </c>
      <c r="U24" s="2">
        <v>1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 t="s">
        <v>19</v>
      </c>
      <c r="AB24" s="2" t="s">
        <v>19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</row>
    <row r="25" spans="2:58" x14ac:dyDescent="0.3">
      <c r="B25" s="2" t="s">
        <v>54</v>
      </c>
      <c r="C25" s="2">
        <v>0</v>
      </c>
      <c r="D25" s="2">
        <v>0</v>
      </c>
      <c r="E25" s="2">
        <v>1</v>
      </c>
      <c r="F25" s="2">
        <v>0</v>
      </c>
      <c r="G25" s="2">
        <v>1</v>
      </c>
      <c r="H25" s="2">
        <v>1</v>
      </c>
      <c r="I25" s="2">
        <v>0</v>
      </c>
      <c r="J25" s="2">
        <v>1</v>
      </c>
      <c r="K25" s="2">
        <v>1</v>
      </c>
      <c r="L25" s="2">
        <v>1</v>
      </c>
      <c r="M25" s="2" t="s">
        <v>19</v>
      </c>
      <c r="N25" s="2" t="s">
        <v>19</v>
      </c>
      <c r="O25" s="2" t="s">
        <v>19</v>
      </c>
      <c r="P25" s="2" t="s">
        <v>19</v>
      </c>
      <c r="Q25" s="2" t="s">
        <v>42</v>
      </c>
      <c r="R25" s="2">
        <v>0</v>
      </c>
      <c r="S25" s="2">
        <v>0</v>
      </c>
      <c r="T25" s="2">
        <v>1</v>
      </c>
      <c r="U25" s="2">
        <v>1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 t="s">
        <v>19</v>
      </c>
      <c r="AB25" s="2" t="s">
        <v>19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</row>
    <row r="26" spans="2:58" x14ac:dyDescent="0.3">
      <c r="B26" s="2" t="s">
        <v>54</v>
      </c>
      <c r="C26" s="2">
        <v>0</v>
      </c>
      <c r="D26" s="2">
        <v>0</v>
      </c>
      <c r="E26" s="2">
        <v>1</v>
      </c>
      <c r="F26" s="2">
        <v>0</v>
      </c>
      <c r="G26" s="2">
        <v>1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 t="s">
        <v>19</v>
      </c>
      <c r="N26" s="2" t="s">
        <v>19</v>
      </c>
      <c r="O26" s="2" t="s">
        <v>19</v>
      </c>
      <c r="P26" s="2" t="s">
        <v>19</v>
      </c>
      <c r="Q26" s="2" t="s">
        <v>42</v>
      </c>
      <c r="R26" s="2">
        <v>0</v>
      </c>
      <c r="S26" s="2">
        <v>0</v>
      </c>
      <c r="T26" s="2">
        <v>1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 t="s">
        <v>19</v>
      </c>
      <c r="AB26" s="2" t="s">
        <v>19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</row>
    <row r="27" spans="2:58" x14ac:dyDescent="0.3">
      <c r="B27" s="2" t="s">
        <v>54</v>
      </c>
      <c r="C27" s="2">
        <v>0</v>
      </c>
      <c r="D27" s="2">
        <v>0</v>
      </c>
      <c r="E27" s="2">
        <v>1</v>
      </c>
      <c r="F27" s="2">
        <v>0</v>
      </c>
      <c r="G27" s="2">
        <v>1</v>
      </c>
      <c r="H27" s="2">
        <v>1</v>
      </c>
      <c r="I27" s="2">
        <v>1</v>
      </c>
      <c r="J27" s="2">
        <v>1</v>
      </c>
      <c r="K27" s="2">
        <v>0</v>
      </c>
      <c r="L27" s="2">
        <v>1</v>
      </c>
      <c r="M27" s="2" t="s">
        <v>19</v>
      </c>
      <c r="N27" s="2" t="s">
        <v>19</v>
      </c>
      <c r="O27" s="2" t="s">
        <v>19</v>
      </c>
      <c r="P27" s="2" t="s">
        <v>19</v>
      </c>
      <c r="Q27" s="2" t="s">
        <v>37</v>
      </c>
      <c r="R27" s="2">
        <v>0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 t="s">
        <v>19</v>
      </c>
      <c r="AB27" s="2" t="s">
        <v>19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</row>
    <row r="28" spans="2:58" x14ac:dyDescent="0.3">
      <c r="B28" s="2" t="s">
        <v>42</v>
      </c>
      <c r="C28" s="2">
        <v>0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 t="s">
        <v>19</v>
      </c>
      <c r="N28" s="2" t="s">
        <v>19</v>
      </c>
      <c r="O28" s="2" t="s">
        <v>19</v>
      </c>
      <c r="P28" s="2" t="s">
        <v>19</v>
      </c>
      <c r="Q28" s="2" t="s">
        <v>55</v>
      </c>
      <c r="R28" s="2">
        <v>0</v>
      </c>
      <c r="S28" s="2">
        <v>0</v>
      </c>
      <c r="T28" s="2">
        <v>1</v>
      </c>
      <c r="U28" s="2">
        <v>1</v>
      </c>
      <c r="V28" s="2">
        <v>0</v>
      </c>
      <c r="W28" s="2">
        <v>1</v>
      </c>
      <c r="X28" s="2">
        <v>0</v>
      </c>
      <c r="Y28" s="2">
        <v>1</v>
      </c>
      <c r="Z28" s="2">
        <v>0</v>
      </c>
      <c r="AA28" s="2" t="s">
        <v>19</v>
      </c>
      <c r="AB28" s="2" t="s">
        <v>19</v>
      </c>
      <c r="AC28" s="2">
        <v>0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1</v>
      </c>
      <c r="AJ28" s="2">
        <v>0</v>
      </c>
      <c r="AK28" s="2">
        <v>0</v>
      </c>
      <c r="AL28" s="2">
        <v>0</v>
      </c>
      <c r="AM28" s="2">
        <v>1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</row>
    <row r="29" spans="2:58" x14ac:dyDescent="0.3">
      <c r="B29" s="2" t="s">
        <v>42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1</v>
      </c>
      <c r="M29" s="2" t="s">
        <v>19</v>
      </c>
      <c r="N29" s="2" t="s">
        <v>19</v>
      </c>
      <c r="O29" s="2" t="s">
        <v>19</v>
      </c>
      <c r="P29" s="2" t="s">
        <v>19</v>
      </c>
      <c r="Q29" s="2" t="s">
        <v>55</v>
      </c>
      <c r="R29" s="2">
        <v>0</v>
      </c>
      <c r="S29" s="2">
        <v>0</v>
      </c>
      <c r="T29" s="2">
        <v>1</v>
      </c>
      <c r="U29" s="2">
        <v>1</v>
      </c>
      <c r="V29" s="2">
        <v>0</v>
      </c>
      <c r="W29" s="2">
        <v>1</v>
      </c>
      <c r="X29" s="2">
        <v>0</v>
      </c>
      <c r="Y29" s="2">
        <v>1</v>
      </c>
      <c r="Z29" s="2">
        <v>0</v>
      </c>
      <c r="AA29" s="2" t="s">
        <v>19</v>
      </c>
      <c r="AB29" s="2" t="s">
        <v>19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1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</row>
    <row r="30" spans="2:58" x14ac:dyDescent="0.3">
      <c r="B30" s="2" t="s">
        <v>42</v>
      </c>
      <c r="C30" s="2">
        <v>0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 t="s">
        <v>19</v>
      </c>
      <c r="N30" s="2" t="s">
        <v>19</v>
      </c>
      <c r="O30" s="2" t="s">
        <v>19</v>
      </c>
      <c r="P30" s="2" t="s">
        <v>19</v>
      </c>
      <c r="Q30" s="2" t="s">
        <v>56</v>
      </c>
      <c r="R30" s="2">
        <v>0</v>
      </c>
      <c r="S30" s="2">
        <v>0</v>
      </c>
      <c r="T30" s="2">
        <v>1</v>
      </c>
      <c r="U30" s="2">
        <v>1</v>
      </c>
      <c r="V30" s="2">
        <v>1</v>
      </c>
      <c r="W30" s="2">
        <v>0</v>
      </c>
      <c r="X30" s="2">
        <v>0</v>
      </c>
      <c r="Y30" s="2">
        <v>1</v>
      </c>
      <c r="Z30" s="2">
        <v>0</v>
      </c>
      <c r="AA30" s="2" t="s">
        <v>19</v>
      </c>
      <c r="AB30" s="2" t="s">
        <v>19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L30" s="2">
        <v>0</v>
      </c>
      <c r="AM30" s="2">
        <v>1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</row>
    <row r="31" spans="2:58" x14ac:dyDescent="0.3">
      <c r="B31" s="2" t="s">
        <v>42</v>
      </c>
      <c r="C31" s="2">
        <v>0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1</v>
      </c>
      <c r="M31" s="2" t="s">
        <v>19</v>
      </c>
      <c r="N31" s="2" t="s">
        <v>19</v>
      </c>
      <c r="O31" s="2" t="s">
        <v>19</v>
      </c>
      <c r="P31" s="2" t="s">
        <v>19</v>
      </c>
      <c r="Q31" s="2" t="s">
        <v>38</v>
      </c>
      <c r="R31" s="2">
        <v>0</v>
      </c>
      <c r="S31" s="2">
        <v>1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 t="s">
        <v>19</v>
      </c>
      <c r="AB31" s="2" t="s">
        <v>19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1</v>
      </c>
      <c r="AJ31" s="2">
        <v>0</v>
      </c>
      <c r="AK31" s="2">
        <v>0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</row>
    <row r="32" spans="2:58" x14ac:dyDescent="0.3">
      <c r="B32" s="2" t="s">
        <v>55</v>
      </c>
      <c r="C32" s="2">
        <v>0</v>
      </c>
      <c r="D32" s="2">
        <v>0</v>
      </c>
      <c r="E32" s="2">
        <v>1</v>
      </c>
      <c r="F32" s="2">
        <v>1</v>
      </c>
      <c r="G32" s="2">
        <v>0</v>
      </c>
      <c r="H32" s="2">
        <v>1</v>
      </c>
      <c r="I32" s="2" t="s">
        <v>19</v>
      </c>
      <c r="J32" s="2" t="s">
        <v>19</v>
      </c>
      <c r="K32" s="2" t="s">
        <v>19</v>
      </c>
      <c r="L32" s="2" t="s">
        <v>19</v>
      </c>
      <c r="M32" s="2" t="s">
        <v>19</v>
      </c>
      <c r="N32" s="2" t="s">
        <v>19</v>
      </c>
      <c r="O32" s="2" t="s">
        <v>19</v>
      </c>
      <c r="P32" s="2" t="s">
        <v>19</v>
      </c>
      <c r="Q32" s="2" t="s">
        <v>57</v>
      </c>
      <c r="R32" s="2">
        <v>0</v>
      </c>
      <c r="S32" s="2">
        <v>0</v>
      </c>
      <c r="T32" s="2">
        <v>1</v>
      </c>
      <c r="U32" s="2">
        <v>1</v>
      </c>
      <c r="V32" s="2">
        <v>1</v>
      </c>
      <c r="W32" s="2">
        <v>0</v>
      </c>
      <c r="X32" s="2">
        <v>0</v>
      </c>
      <c r="Y32" s="2">
        <v>1</v>
      </c>
      <c r="Z32" s="2">
        <v>0</v>
      </c>
      <c r="AA32" s="2" t="s">
        <v>19</v>
      </c>
      <c r="AB32" s="2" t="s">
        <v>19</v>
      </c>
      <c r="AC32" s="2">
        <v>0</v>
      </c>
      <c r="AD32" s="2">
        <v>0</v>
      </c>
      <c r="AE32" s="2">
        <v>0</v>
      </c>
      <c r="AF32" s="2">
        <v>0</v>
      </c>
      <c r="AG32" s="2">
        <v>1</v>
      </c>
      <c r="AH32" s="2">
        <v>0</v>
      </c>
      <c r="AI32" s="2">
        <v>0</v>
      </c>
      <c r="AJ32" s="2">
        <v>0</v>
      </c>
      <c r="AK32" s="2">
        <v>1</v>
      </c>
      <c r="AL32" s="2">
        <v>0</v>
      </c>
      <c r="AM32" s="2">
        <v>0</v>
      </c>
      <c r="AN32" s="2">
        <v>1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</row>
    <row r="33" spans="2:58" x14ac:dyDescent="0.3">
      <c r="B33" s="2" t="s">
        <v>56</v>
      </c>
      <c r="C33" s="2">
        <v>0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19</v>
      </c>
      <c r="P33" s="2" t="s">
        <v>19</v>
      </c>
      <c r="Q33" s="2" t="s">
        <v>58</v>
      </c>
      <c r="R33" s="2">
        <v>0</v>
      </c>
      <c r="S33" s="2">
        <v>0</v>
      </c>
      <c r="T33" s="2">
        <v>1</v>
      </c>
      <c r="U33" s="2">
        <v>1</v>
      </c>
      <c r="V33" s="2">
        <v>1</v>
      </c>
      <c r="W33" s="2">
        <v>1</v>
      </c>
      <c r="X33" s="2">
        <v>0</v>
      </c>
      <c r="Y33" s="2">
        <v>1</v>
      </c>
      <c r="Z33" s="2">
        <v>0</v>
      </c>
      <c r="AA33" s="2" t="s">
        <v>19</v>
      </c>
      <c r="AB33" s="2" t="s">
        <v>19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</v>
      </c>
      <c r="AL33" s="2">
        <v>0</v>
      </c>
      <c r="AM33" s="2">
        <v>0</v>
      </c>
      <c r="AN33" s="2">
        <v>1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</row>
    <row r="34" spans="2:58" x14ac:dyDescent="0.3">
      <c r="B34" s="2" t="s">
        <v>57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1</v>
      </c>
      <c r="N34" s="2" t="s">
        <v>19</v>
      </c>
      <c r="O34" s="2" t="s">
        <v>19</v>
      </c>
      <c r="P34" s="2">
        <v>0</v>
      </c>
      <c r="Q34" s="2" t="s">
        <v>109</v>
      </c>
      <c r="R34" s="2">
        <v>1</v>
      </c>
      <c r="S34" s="2">
        <v>0</v>
      </c>
      <c r="T34" s="2">
        <v>1</v>
      </c>
      <c r="U34" s="2">
        <v>0</v>
      </c>
      <c r="V34" s="2">
        <v>0</v>
      </c>
      <c r="W34" s="2">
        <v>1</v>
      </c>
      <c r="X34" s="2">
        <v>0</v>
      </c>
      <c r="Y34" s="2">
        <v>1</v>
      </c>
      <c r="Z34" s="2">
        <v>0</v>
      </c>
      <c r="AA34" s="2" t="s">
        <v>19</v>
      </c>
      <c r="AB34" s="2" t="s">
        <v>19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</row>
    <row r="35" spans="2:58" x14ac:dyDescent="0.3">
      <c r="B35" s="2" t="s">
        <v>57</v>
      </c>
      <c r="C35" s="2">
        <v>0</v>
      </c>
      <c r="D35" s="2">
        <v>0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0</v>
      </c>
      <c r="K35" s="2">
        <v>0</v>
      </c>
      <c r="L35" s="2">
        <v>0</v>
      </c>
      <c r="M35" s="2" t="s">
        <v>19</v>
      </c>
      <c r="N35" s="2" t="s">
        <v>19</v>
      </c>
      <c r="O35" s="2" t="s">
        <v>19</v>
      </c>
      <c r="P35" s="2" t="s">
        <v>19</v>
      </c>
      <c r="Q35" s="2" t="s">
        <v>97</v>
      </c>
      <c r="R35" s="2">
        <v>0</v>
      </c>
      <c r="S35" s="2">
        <v>1</v>
      </c>
      <c r="T35" s="2">
        <v>1</v>
      </c>
      <c r="U35" s="2">
        <v>1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 t="s">
        <v>19</v>
      </c>
      <c r="AB35" s="2" t="s">
        <v>19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</row>
    <row r="36" spans="2:58" x14ac:dyDescent="0.3">
      <c r="B36" s="2" t="s">
        <v>57</v>
      </c>
      <c r="C36" s="2">
        <v>0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0</v>
      </c>
      <c r="M36" s="2" t="s">
        <v>19</v>
      </c>
      <c r="N36" s="2" t="s">
        <v>19</v>
      </c>
      <c r="O36" s="2" t="s">
        <v>19</v>
      </c>
      <c r="P36" s="2" t="s">
        <v>19</v>
      </c>
      <c r="Q36" s="2" t="s">
        <v>44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1</v>
      </c>
      <c r="X36" s="2">
        <v>0</v>
      </c>
      <c r="Y36" s="2">
        <v>1</v>
      </c>
      <c r="Z36" s="2">
        <v>0</v>
      </c>
      <c r="AA36" s="2" t="s">
        <v>19</v>
      </c>
      <c r="AB36" s="2" t="s">
        <v>19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1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</row>
    <row r="37" spans="2:58" x14ac:dyDescent="0.3">
      <c r="B37" s="2" t="s">
        <v>57</v>
      </c>
      <c r="C37" s="2">
        <v>0</v>
      </c>
      <c r="D37" s="2">
        <v>0</v>
      </c>
      <c r="E37" s="2">
        <v>1</v>
      </c>
      <c r="F37" s="2">
        <v>1</v>
      </c>
      <c r="G37" s="2">
        <v>1</v>
      </c>
      <c r="H37" s="2">
        <v>1</v>
      </c>
      <c r="I37" s="2">
        <v>0</v>
      </c>
      <c r="J37" s="2">
        <v>1</v>
      </c>
      <c r="K37" s="2">
        <v>1</v>
      </c>
      <c r="L37" s="2">
        <v>1</v>
      </c>
      <c r="M37" s="2" t="s">
        <v>19</v>
      </c>
      <c r="N37" s="2" t="s">
        <v>19</v>
      </c>
      <c r="O37" s="2" t="s">
        <v>19</v>
      </c>
      <c r="P37" s="2" t="s">
        <v>19</v>
      </c>
      <c r="Q37" s="2" t="s">
        <v>43</v>
      </c>
      <c r="R37" s="2">
        <v>0</v>
      </c>
      <c r="S37" s="2">
        <v>1</v>
      </c>
      <c r="T37" s="2">
        <v>0</v>
      </c>
      <c r="U37" s="2">
        <v>0</v>
      </c>
      <c r="V37" s="2">
        <v>1</v>
      </c>
      <c r="W37" s="2">
        <v>0</v>
      </c>
      <c r="X37" s="2">
        <v>0</v>
      </c>
      <c r="Y37" s="2">
        <v>1</v>
      </c>
      <c r="Z37" s="2">
        <v>0</v>
      </c>
      <c r="AA37" s="2" t="s">
        <v>19</v>
      </c>
      <c r="AB37" s="2" t="s">
        <v>19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1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</row>
    <row r="38" spans="2:58" x14ac:dyDescent="0.3">
      <c r="B38" s="2" t="s">
        <v>58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19</v>
      </c>
      <c r="N38" s="2" t="s">
        <v>19</v>
      </c>
      <c r="O38" s="2" t="s">
        <v>19</v>
      </c>
      <c r="P38" s="2" t="s">
        <v>19</v>
      </c>
      <c r="Q38" s="2" t="s">
        <v>57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1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</row>
    <row r="39" spans="2:58" x14ac:dyDescent="0.3">
      <c r="B39" s="2" t="s">
        <v>44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 t="s">
        <v>19</v>
      </c>
      <c r="J39" s="2" t="s">
        <v>19</v>
      </c>
      <c r="K39" s="2" t="s">
        <v>19</v>
      </c>
      <c r="L39" s="2" t="s">
        <v>19</v>
      </c>
      <c r="M39" s="2" t="s">
        <v>19</v>
      </c>
      <c r="N39" s="2" t="s">
        <v>19</v>
      </c>
      <c r="O39" s="2" t="s">
        <v>19</v>
      </c>
      <c r="P39" s="2" t="s">
        <v>19</v>
      </c>
      <c r="Q39" s="2" t="s">
        <v>43</v>
      </c>
      <c r="R39" s="2">
        <v>0</v>
      </c>
      <c r="S39" s="2">
        <v>1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1</v>
      </c>
      <c r="Z39" s="2">
        <v>0</v>
      </c>
      <c r="AA39" s="2" t="s">
        <v>19</v>
      </c>
      <c r="AB39" s="2" t="s">
        <v>19</v>
      </c>
      <c r="AC39" s="2">
        <v>0</v>
      </c>
      <c r="AD39" s="2">
        <v>0</v>
      </c>
      <c r="AE39" s="2">
        <v>1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1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</row>
    <row r="40" spans="2:58" x14ac:dyDescent="0.3">
      <c r="B40" s="2" t="s">
        <v>43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  <c r="H40" s="2">
        <v>0</v>
      </c>
      <c r="I40" s="2" t="s">
        <v>19</v>
      </c>
      <c r="J40" s="2" t="s">
        <v>19</v>
      </c>
      <c r="K40" s="2" t="s">
        <v>19</v>
      </c>
      <c r="L40" s="2" t="s">
        <v>19</v>
      </c>
      <c r="M40" s="2">
        <v>1</v>
      </c>
      <c r="N40" s="2" t="s">
        <v>19</v>
      </c>
      <c r="O40" s="2" t="s">
        <v>19</v>
      </c>
      <c r="P40" s="2">
        <v>0</v>
      </c>
      <c r="Q40" s="2" t="s">
        <v>109</v>
      </c>
      <c r="R40" s="2">
        <v>1</v>
      </c>
      <c r="S40" s="2">
        <v>0</v>
      </c>
      <c r="T40" s="2">
        <v>1</v>
      </c>
      <c r="U40" s="2">
        <v>0</v>
      </c>
      <c r="V40" s="2">
        <v>0</v>
      </c>
      <c r="W40" s="2">
        <v>1</v>
      </c>
      <c r="X40" s="2">
        <v>0</v>
      </c>
      <c r="Y40" s="2">
        <v>1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</row>
    <row r="41" spans="2:58" x14ac:dyDescent="0.3">
      <c r="B41" s="2" t="s">
        <v>43</v>
      </c>
      <c r="C41" s="2">
        <v>0</v>
      </c>
      <c r="D41" s="2">
        <v>1</v>
      </c>
      <c r="E41" s="2">
        <v>0</v>
      </c>
      <c r="F41" s="2">
        <v>0</v>
      </c>
      <c r="G41" s="2">
        <v>1</v>
      </c>
      <c r="H41" s="2">
        <v>0</v>
      </c>
      <c r="I41" s="2" t="s">
        <v>19</v>
      </c>
      <c r="J41" s="2" t="s">
        <v>19</v>
      </c>
      <c r="K41" s="2" t="s">
        <v>19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19</v>
      </c>
      <c r="Q41" s="2" t="s">
        <v>97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</row>
    <row r="42" spans="2:58" x14ac:dyDescent="0.3">
      <c r="B42" s="2" t="s">
        <v>41</v>
      </c>
      <c r="C42" s="2">
        <v>0</v>
      </c>
      <c r="D42" s="2">
        <v>1</v>
      </c>
      <c r="E42" s="2">
        <v>0</v>
      </c>
      <c r="F42" s="2">
        <v>0</v>
      </c>
      <c r="G42" s="2">
        <v>1</v>
      </c>
      <c r="H42" s="2">
        <v>1</v>
      </c>
      <c r="I42" s="2" t="s">
        <v>19</v>
      </c>
      <c r="J42" s="2" t="s">
        <v>19</v>
      </c>
      <c r="K42" s="2" t="s">
        <v>19</v>
      </c>
      <c r="L42" s="2" t="s">
        <v>19</v>
      </c>
      <c r="M42" s="2" t="s">
        <v>19</v>
      </c>
      <c r="N42" s="2" t="s">
        <v>19</v>
      </c>
      <c r="O42" s="2" t="s">
        <v>19</v>
      </c>
      <c r="P42" s="2" t="s">
        <v>19</v>
      </c>
      <c r="Q42" s="2" t="s">
        <v>42</v>
      </c>
      <c r="R42" s="2">
        <v>0</v>
      </c>
      <c r="S42" s="2">
        <v>0</v>
      </c>
      <c r="T42" s="2">
        <v>1</v>
      </c>
      <c r="U42" s="2">
        <v>1</v>
      </c>
      <c r="V42" s="2">
        <v>0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</row>
    <row r="43" spans="2:58" x14ac:dyDescent="0.3">
      <c r="B43" s="2" t="s">
        <v>48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 t="s">
        <v>19</v>
      </c>
      <c r="N43" s="2" t="s">
        <v>19</v>
      </c>
      <c r="O43" s="2" t="s">
        <v>19</v>
      </c>
      <c r="P43" s="2" t="s">
        <v>19</v>
      </c>
      <c r="Q43" s="2" t="s">
        <v>49</v>
      </c>
      <c r="R43" s="2">
        <v>0</v>
      </c>
      <c r="S43" s="2">
        <v>0</v>
      </c>
      <c r="T43" s="2">
        <v>0</v>
      </c>
      <c r="U43" s="2">
        <v>0</v>
      </c>
      <c r="V43" s="2">
        <v>1</v>
      </c>
      <c r="W43" s="2">
        <v>1</v>
      </c>
      <c r="X43" s="2">
        <v>1</v>
      </c>
      <c r="Y43" s="2">
        <v>0</v>
      </c>
      <c r="Z43" s="2">
        <v>0</v>
      </c>
      <c r="AA43" s="2" t="s">
        <v>19</v>
      </c>
      <c r="AB43" s="2" t="s">
        <v>19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1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</row>
    <row r="44" spans="2:58" x14ac:dyDescent="0.3">
      <c r="B44" s="2" t="s">
        <v>48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 t="s">
        <v>19</v>
      </c>
      <c r="N44" s="2" t="s">
        <v>19</v>
      </c>
      <c r="O44" s="2" t="s">
        <v>19</v>
      </c>
      <c r="P44" s="2" t="s">
        <v>19</v>
      </c>
      <c r="Q44" s="2" t="s">
        <v>50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1</v>
      </c>
      <c r="X44" s="2">
        <v>1</v>
      </c>
      <c r="Y44" s="2">
        <v>0</v>
      </c>
      <c r="Z44" s="2">
        <v>0</v>
      </c>
      <c r="AA44" s="2" t="s">
        <v>19</v>
      </c>
      <c r="AB44" s="2" t="s">
        <v>19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</row>
    <row r="45" spans="2:58" x14ac:dyDescent="0.3">
      <c r="B45" s="2" t="s">
        <v>48</v>
      </c>
      <c r="C45" s="2">
        <v>0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 t="s">
        <v>19</v>
      </c>
      <c r="N45" s="2" t="s">
        <v>19</v>
      </c>
      <c r="O45" s="2" t="s">
        <v>19</v>
      </c>
      <c r="P45" s="2" t="s">
        <v>19</v>
      </c>
      <c r="Q45" s="2" t="s">
        <v>51</v>
      </c>
      <c r="R45" s="2">
        <v>0</v>
      </c>
      <c r="S45" s="2">
        <v>0</v>
      </c>
      <c r="T45" s="2">
        <v>0</v>
      </c>
      <c r="U45" s="2">
        <v>1</v>
      </c>
      <c r="V45" s="2">
        <v>1</v>
      </c>
      <c r="W45" s="2">
        <v>0</v>
      </c>
      <c r="X45" s="2">
        <v>1</v>
      </c>
      <c r="Y45" s="2">
        <v>0</v>
      </c>
      <c r="Z45" s="2">
        <v>0</v>
      </c>
      <c r="AA45" s="2" t="s">
        <v>19</v>
      </c>
      <c r="AB45" s="2" t="s">
        <v>19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</v>
      </c>
      <c r="AL45" s="2">
        <v>1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</row>
    <row r="46" spans="2:58" x14ac:dyDescent="0.3">
      <c r="B46" s="2" t="s">
        <v>48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1</v>
      </c>
      <c r="K46" s="2">
        <v>0</v>
      </c>
      <c r="L46" s="2">
        <v>1</v>
      </c>
      <c r="M46" s="2" t="s">
        <v>19</v>
      </c>
      <c r="N46" s="2" t="s">
        <v>19</v>
      </c>
      <c r="O46" s="2" t="s">
        <v>19</v>
      </c>
      <c r="P46" s="2" t="s">
        <v>19</v>
      </c>
      <c r="Q46" s="2" t="s">
        <v>52</v>
      </c>
      <c r="R46" s="2">
        <v>0</v>
      </c>
      <c r="S46" s="2">
        <v>0</v>
      </c>
      <c r="T46" s="2">
        <v>0</v>
      </c>
      <c r="U46" s="2">
        <v>1</v>
      </c>
      <c r="V46" s="2">
        <v>1</v>
      </c>
      <c r="W46" s="2">
        <v>1</v>
      </c>
      <c r="X46" s="2">
        <v>1</v>
      </c>
      <c r="Y46" s="2">
        <v>0</v>
      </c>
      <c r="Z46" s="2">
        <v>0</v>
      </c>
      <c r="AA46" s="2" t="s">
        <v>19</v>
      </c>
      <c r="AB46" s="2" t="s">
        <v>19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</v>
      </c>
      <c r="AL46" s="2">
        <v>1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</row>
    <row r="47" spans="2:58" x14ac:dyDescent="0.3">
      <c r="B47" s="2" t="s">
        <v>38</v>
      </c>
      <c r="C47" s="2">
        <v>0</v>
      </c>
      <c r="D47" s="2">
        <v>1</v>
      </c>
      <c r="E47" s="2">
        <v>0</v>
      </c>
      <c r="F47" s="2">
        <v>1</v>
      </c>
      <c r="G47" s="2">
        <v>0</v>
      </c>
      <c r="H47" s="2">
        <v>0</v>
      </c>
      <c r="I47" s="2" t="s">
        <v>19</v>
      </c>
      <c r="J47" s="2" t="s">
        <v>19</v>
      </c>
      <c r="K47" s="2" t="s">
        <v>19</v>
      </c>
      <c r="L47" s="2" t="s">
        <v>19</v>
      </c>
      <c r="M47" s="2">
        <v>1</v>
      </c>
      <c r="N47" s="2" t="s">
        <v>19</v>
      </c>
      <c r="O47" s="2" t="s">
        <v>19</v>
      </c>
      <c r="P47" s="2">
        <v>0</v>
      </c>
      <c r="Q47" s="2" t="s">
        <v>109</v>
      </c>
      <c r="R47" s="2">
        <v>1</v>
      </c>
      <c r="S47" s="2">
        <v>0</v>
      </c>
      <c r="T47" s="2">
        <v>1</v>
      </c>
      <c r="U47" s="2">
        <v>0</v>
      </c>
      <c r="V47" s="2">
        <v>0</v>
      </c>
      <c r="W47" s="2">
        <v>1</v>
      </c>
      <c r="X47" s="2">
        <v>0</v>
      </c>
      <c r="Y47" s="2">
        <v>1</v>
      </c>
      <c r="Z47" s="2">
        <v>0</v>
      </c>
      <c r="AA47" s="2" t="s">
        <v>19</v>
      </c>
      <c r="AB47" s="2" t="s">
        <v>19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</row>
    <row r="48" spans="2:58" x14ac:dyDescent="0.3">
      <c r="B48" s="2" t="s">
        <v>38</v>
      </c>
      <c r="C48" s="2">
        <v>0</v>
      </c>
      <c r="D48" s="2">
        <v>1</v>
      </c>
      <c r="E48" s="2">
        <v>0</v>
      </c>
      <c r="F48" s="2">
        <v>1</v>
      </c>
      <c r="G48" s="2">
        <v>0</v>
      </c>
      <c r="H48" s="2">
        <v>0</v>
      </c>
      <c r="I48" s="2" t="s">
        <v>19</v>
      </c>
      <c r="J48" s="2" t="s">
        <v>19</v>
      </c>
      <c r="K48" s="2" t="s">
        <v>19</v>
      </c>
      <c r="L48" s="2" t="s">
        <v>19</v>
      </c>
      <c r="M48" s="2" t="s">
        <v>19</v>
      </c>
      <c r="N48" s="2" t="s">
        <v>19</v>
      </c>
      <c r="O48" s="2" t="s">
        <v>19</v>
      </c>
      <c r="P48" s="2" t="s">
        <v>19</v>
      </c>
      <c r="Q48" s="2" t="s">
        <v>97</v>
      </c>
      <c r="R48" s="2">
        <v>0</v>
      </c>
      <c r="S48" s="2">
        <v>1</v>
      </c>
      <c r="T48" s="2">
        <v>1</v>
      </c>
      <c r="U48" s="2">
        <v>1</v>
      </c>
      <c r="V48" s="2">
        <v>1</v>
      </c>
      <c r="W48" s="2">
        <v>0</v>
      </c>
      <c r="X48" s="2">
        <v>0</v>
      </c>
      <c r="Y48" s="2">
        <v>1</v>
      </c>
      <c r="Z48" s="2">
        <v>0</v>
      </c>
      <c r="AA48" s="2" t="s">
        <v>19</v>
      </c>
      <c r="AB48" s="2" t="s">
        <v>19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</row>
    <row r="49" spans="2:58" x14ac:dyDescent="0.3">
      <c r="B49" s="2" t="s">
        <v>37</v>
      </c>
      <c r="C49" s="2">
        <v>0</v>
      </c>
      <c r="D49" s="2">
        <v>1</v>
      </c>
      <c r="E49" s="2">
        <v>0</v>
      </c>
      <c r="F49" s="2">
        <v>1</v>
      </c>
      <c r="G49" s="2">
        <v>0</v>
      </c>
      <c r="H49" s="2">
        <v>1</v>
      </c>
      <c r="I49" s="2" t="s">
        <v>19</v>
      </c>
      <c r="J49" s="2" t="s">
        <v>19</v>
      </c>
      <c r="K49" s="2" t="s">
        <v>19</v>
      </c>
      <c r="L49" s="2" t="s">
        <v>19</v>
      </c>
      <c r="M49" s="2" t="s">
        <v>19</v>
      </c>
      <c r="N49" s="2" t="s">
        <v>19</v>
      </c>
      <c r="O49" s="2" t="s">
        <v>19</v>
      </c>
      <c r="P49" s="2" t="s">
        <v>19</v>
      </c>
      <c r="Q49" s="2" t="s">
        <v>38</v>
      </c>
      <c r="R49" s="2">
        <v>0</v>
      </c>
      <c r="S49" s="2">
        <v>1</v>
      </c>
      <c r="T49" s="2">
        <v>0</v>
      </c>
      <c r="U49" s="2">
        <v>1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1</v>
      </c>
      <c r="AJ49" s="2">
        <v>0</v>
      </c>
      <c r="AK49" s="2">
        <v>0</v>
      </c>
      <c r="AL49" s="2">
        <v>0</v>
      </c>
      <c r="AM49" s="2">
        <v>1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</row>
    <row r="50" spans="2:58" x14ac:dyDescent="0.3">
      <c r="B50" s="2" t="s">
        <v>59</v>
      </c>
      <c r="C50" s="2">
        <v>0</v>
      </c>
      <c r="D50" s="2">
        <v>1</v>
      </c>
      <c r="E50" s="2">
        <v>0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>
        <v>1</v>
      </c>
      <c r="L50" s="2">
        <v>0</v>
      </c>
      <c r="M50" s="2" t="s">
        <v>19</v>
      </c>
      <c r="N50" s="2" t="s">
        <v>19</v>
      </c>
      <c r="O50" s="2">
        <v>0</v>
      </c>
      <c r="P50" s="2" t="s">
        <v>19</v>
      </c>
      <c r="Q50" s="2" t="s">
        <v>60</v>
      </c>
      <c r="R50" s="2">
        <v>0</v>
      </c>
      <c r="S50" s="2">
        <v>1</v>
      </c>
      <c r="T50" s="2">
        <v>0</v>
      </c>
      <c r="U50" s="2">
        <v>1</v>
      </c>
      <c r="V50" s="2">
        <v>1</v>
      </c>
      <c r="W50" s="2">
        <v>1</v>
      </c>
      <c r="X50" s="2">
        <v>0</v>
      </c>
      <c r="Y50" s="2">
        <v>0</v>
      </c>
      <c r="Z50" s="2">
        <v>1</v>
      </c>
      <c r="AA50" s="2" t="s">
        <v>19</v>
      </c>
      <c r="AB50" s="2" t="s">
        <v>19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</row>
    <row r="51" spans="2:58" x14ac:dyDescent="0.3">
      <c r="B51" s="2" t="s">
        <v>59</v>
      </c>
      <c r="C51" s="2">
        <v>0</v>
      </c>
      <c r="D51" s="2">
        <v>1</v>
      </c>
      <c r="E51" s="2">
        <v>0</v>
      </c>
      <c r="F51" s="2">
        <v>1</v>
      </c>
      <c r="G51" s="2">
        <v>1</v>
      </c>
      <c r="H51" s="2">
        <v>0</v>
      </c>
      <c r="I51" s="2">
        <v>1</v>
      </c>
      <c r="J51" s="2">
        <v>0</v>
      </c>
      <c r="K51" s="2">
        <v>0</v>
      </c>
      <c r="L51" s="2">
        <v>1</v>
      </c>
      <c r="M51" s="2" t="s">
        <v>19</v>
      </c>
      <c r="N51" s="2">
        <v>1</v>
      </c>
      <c r="O51" s="2" t="s">
        <v>19</v>
      </c>
      <c r="P51" s="2" t="s">
        <v>19</v>
      </c>
      <c r="Q51" s="2" t="s">
        <v>60</v>
      </c>
      <c r="R51" s="2">
        <v>0</v>
      </c>
      <c r="S51" s="2">
        <v>1</v>
      </c>
      <c r="T51" s="2">
        <v>0</v>
      </c>
      <c r="U51" s="2">
        <v>1</v>
      </c>
      <c r="V51" s="2">
        <v>1</v>
      </c>
      <c r="W51" s="2">
        <v>1</v>
      </c>
      <c r="X51" s="2">
        <v>0</v>
      </c>
      <c r="Y51" s="2">
        <v>0</v>
      </c>
      <c r="Z51" s="2">
        <v>1</v>
      </c>
      <c r="AA51" s="2" t="s">
        <v>19</v>
      </c>
      <c r="AB51" s="2" t="s">
        <v>19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</row>
    <row r="52" spans="2:58" x14ac:dyDescent="0.3">
      <c r="B52" s="2" t="s">
        <v>59</v>
      </c>
      <c r="C52" s="2">
        <v>0</v>
      </c>
      <c r="D52" s="2">
        <v>1</v>
      </c>
      <c r="E52" s="2">
        <v>0</v>
      </c>
      <c r="F52" s="2">
        <v>1</v>
      </c>
      <c r="G52" s="2">
        <v>1</v>
      </c>
      <c r="H52" s="2">
        <v>0</v>
      </c>
      <c r="I52" s="2">
        <v>1</v>
      </c>
      <c r="J52" s="2">
        <v>1</v>
      </c>
      <c r="K52" s="2">
        <v>1</v>
      </c>
      <c r="L52" s="2">
        <v>0</v>
      </c>
      <c r="M52" s="2" t="s">
        <v>19</v>
      </c>
      <c r="N52" s="2" t="s">
        <v>19</v>
      </c>
      <c r="O52" s="2" t="s">
        <v>19</v>
      </c>
      <c r="P52" s="2">
        <v>1</v>
      </c>
      <c r="Q52" s="2" t="s">
        <v>60</v>
      </c>
      <c r="R52" s="2">
        <v>0</v>
      </c>
      <c r="S52" s="2">
        <v>1</v>
      </c>
      <c r="T52" s="2">
        <v>0</v>
      </c>
      <c r="U52" s="2">
        <v>1</v>
      </c>
      <c r="V52" s="2">
        <v>1</v>
      </c>
      <c r="W52" s="2">
        <v>1</v>
      </c>
      <c r="X52" s="2">
        <v>0</v>
      </c>
      <c r="Y52" s="2">
        <v>0</v>
      </c>
      <c r="Z52" s="2">
        <v>1</v>
      </c>
      <c r="AA52" s="2" t="s">
        <v>19</v>
      </c>
      <c r="AB52" s="2" t="s">
        <v>19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</row>
    <row r="53" spans="2:58" x14ac:dyDescent="0.3">
      <c r="B53" s="2" t="s">
        <v>59</v>
      </c>
      <c r="C53" s="2">
        <v>0</v>
      </c>
      <c r="D53" s="2">
        <v>1</v>
      </c>
      <c r="E53" s="2">
        <v>0</v>
      </c>
      <c r="F53" s="2">
        <v>1</v>
      </c>
      <c r="G53" s="2">
        <v>1</v>
      </c>
      <c r="H53" s="2">
        <v>0</v>
      </c>
      <c r="I53" s="2">
        <v>1</v>
      </c>
      <c r="J53" s="2">
        <v>1</v>
      </c>
      <c r="K53" s="2">
        <v>1</v>
      </c>
      <c r="L53" s="2">
        <v>1</v>
      </c>
      <c r="M53" s="2" t="s">
        <v>19</v>
      </c>
      <c r="N53" s="2" t="s">
        <v>19</v>
      </c>
      <c r="O53" s="2" t="s">
        <v>19</v>
      </c>
      <c r="P53" s="2">
        <v>1</v>
      </c>
      <c r="Q53" s="2" t="s">
        <v>60</v>
      </c>
      <c r="R53" s="2">
        <v>0</v>
      </c>
      <c r="S53" s="2">
        <v>1</v>
      </c>
      <c r="T53" s="2">
        <v>0</v>
      </c>
      <c r="U53" s="2">
        <v>1</v>
      </c>
      <c r="V53" s="2">
        <v>1</v>
      </c>
      <c r="W53" s="2">
        <v>1</v>
      </c>
      <c r="X53" s="2">
        <v>0</v>
      </c>
      <c r="Y53" s="2">
        <v>0</v>
      </c>
      <c r="Z53" s="2">
        <v>1</v>
      </c>
      <c r="AA53" s="2" t="s">
        <v>19</v>
      </c>
      <c r="AB53" s="2" t="s">
        <v>19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</row>
    <row r="54" spans="2:58" x14ac:dyDescent="0.3">
      <c r="B54" s="2" t="s">
        <v>59</v>
      </c>
      <c r="C54" s="2">
        <v>0</v>
      </c>
      <c r="D54" s="2">
        <v>1</v>
      </c>
      <c r="E54" s="2">
        <v>0</v>
      </c>
      <c r="F54" s="2">
        <v>1</v>
      </c>
      <c r="G54" s="2">
        <v>1</v>
      </c>
      <c r="H54" s="2">
        <v>0</v>
      </c>
      <c r="I54" s="2">
        <v>1</v>
      </c>
      <c r="J54" s="2">
        <v>1</v>
      </c>
      <c r="K54" s="2">
        <v>1</v>
      </c>
      <c r="L54" s="2">
        <v>0</v>
      </c>
      <c r="M54" s="2" t="s">
        <v>19</v>
      </c>
      <c r="N54" s="2" t="s">
        <v>19</v>
      </c>
      <c r="O54" s="2" t="s">
        <v>19</v>
      </c>
      <c r="P54" s="2">
        <v>0</v>
      </c>
      <c r="Q54" s="2" t="s">
        <v>61</v>
      </c>
      <c r="R54" s="2">
        <v>0</v>
      </c>
      <c r="S54" s="2">
        <v>1</v>
      </c>
      <c r="T54" s="2">
        <v>1</v>
      </c>
      <c r="U54" s="2">
        <v>1</v>
      </c>
      <c r="V54" s="2">
        <v>0</v>
      </c>
      <c r="W54" s="2">
        <v>1</v>
      </c>
      <c r="X54" s="2">
        <v>0</v>
      </c>
      <c r="Y54" s="2">
        <v>0</v>
      </c>
      <c r="Z54" s="2">
        <v>1</v>
      </c>
      <c r="AA54" s="2" t="s">
        <v>19</v>
      </c>
      <c r="AB54" s="2" t="s">
        <v>19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</row>
    <row r="55" spans="2:58" x14ac:dyDescent="0.3">
      <c r="B55" s="2" t="s">
        <v>59</v>
      </c>
      <c r="C55" s="2">
        <v>0</v>
      </c>
      <c r="D55" s="2">
        <v>1</v>
      </c>
      <c r="E55" s="2">
        <v>0</v>
      </c>
      <c r="F55" s="2">
        <v>1</v>
      </c>
      <c r="G55" s="2">
        <v>1</v>
      </c>
      <c r="H55" s="2">
        <v>0</v>
      </c>
      <c r="I55" s="2">
        <v>1</v>
      </c>
      <c r="J55" s="2">
        <v>1</v>
      </c>
      <c r="K55" s="2">
        <v>1</v>
      </c>
      <c r="L55" s="2">
        <v>1</v>
      </c>
      <c r="M55" s="2" t="s">
        <v>19</v>
      </c>
      <c r="N55" s="2" t="s">
        <v>19</v>
      </c>
      <c r="O55" s="2" t="s">
        <v>19</v>
      </c>
      <c r="P55" s="2">
        <v>0</v>
      </c>
      <c r="Q55" s="2" t="s">
        <v>61</v>
      </c>
      <c r="R55" s="2">
        <v>0</v>
      </c>
      <c r="S55" s="2">
        <v>1</v>
      </c>
      <c r="T55" s="2">
        <v>1</v>
      </c>
      <c r="U55" s="2">
        <v>1</v>
      </c>
      <c r="V55" s="2">
        <v>0</v>
      </c>
      <c r="W55" s="2">
        <v>1</v>
      </c>
      <c r="X55" s="2">
        <v>0</v>
      </c>
      <c r="Y55" s="2">
        <v>0</v>
      </c>
      <c r="Z55" s="2">
        <v>1</v>
      </c>
      <c r="AA55" s="2" t="s">
        <v>19</v>
      </c>
      <c r="AB55" s="2" t="s">
        <v>19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</row>
    <row r="56" spans="2:58" x14ac:dyDescent="0.3">
      <c r="B56" s="2" t="s">
        <v>59</v>
      </c>
      <c r="C56" s="2">
        <v>0</v>
      </c>
      <c r="D56" s="2">
        <v>1</v>
      </c>
      <c r="E56" s="2">
        <v>0</v>
      </c>
      <c r="F56" s="2">
        <v>1</v>
      </c>
      <c r="G56" s="2">
        <v>1</v>
      </c>
      <c r="H56" s="2">
        <v>0</v>
      </c>
      <c r="I56" s="2">
        <v>1</v>
      </c>
      <c r="J56" s="2">
        <v>0</v>
      </c>
      <c r="K56" s="2">
        <v>0</v>
      </c>
      <c r="L56" s="2">
        <v>1</v>
      </c>
      <c r="M56" s="2" t="s">
        <v>19</v>
      </c>
      <c r="N56" s="2">
        <v>0</v>
      </c>
      <c r="O56" s="2" t="s">
        <v>19</v>
      </c>
      <c r="P56" s="2" t="s">
        <v>19</v>
      </c>
      <c r="Q56" s="2" t="s">
        <v>98</v>
      </c>
      <c r="R56" s="2">
        <v>0</v>
      </c>
      <c r="S56" s="2">
        <v>1</v>
      </c>
      <c r="T56" s="2">
        <v>1</v>
      </c>
      <c r="U56" s="2">
        <v>1</v>
      </c>
      <c r="V56" s="2">
        <v>1</v>
      </c>
      <c r="W56" s="2">
        <v>0</v>
      </c>
      <c r="X56" s="2">
        <v>0</v>
      </c>
      <c r="Y56" s="2">
        <v>0</v>
      </c>
      <c r="Z56" s="2">
        <v>1</v>
      </c>
      <c r="AA56" s="2" t="s">
        <v>19</v>
      </c>
      <c r="AB56" s="2" t="s">
        <v>19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</row>
    <row r="57" spans="2:58" x14ac:dyDescent="0.3">
      <c r="B57" s="2" t="s">
        <v>59</v>
      </c>
      <c r="C57" s="2">
        <v>0</v>
      </c>
      <c r="D57" s="2">
        <v>1</v>
      </c>
      <c r="E57" s="2">
        <v>0</v>
      </c>
      <c r="F57" s="2">
        <v>1</v>
      </c>
      <c r="G57" s="2">
        <v>1</v>
      </c>
      <c r="H57" s="2">
        <v>0</v>
      </c>
      <c r="I57" s="2">
        <v>1</v>
      </c>
      <c r="J57" s="2">
        <v>0</v>
      </c>
      <c r="K57" s="2">
        <v>1</v>
      </c>
      <c r="L57" s="2">
        <v>0</v>
      </c>
      <c r="M57" s="2" t="s">
        <v>19</v>
      </c>
      <c r="N57" s="2" t="s">
        <v>19</v>
      </c>
      <c r="O57" s="2">
        <v>0</v>
      </c>
      <c r="P57" s="2" t="s">
        <v>19</v>
      </c>
      <c r="Q57" s="2" t="s">
        <v>98</v>
      </c>
      <c r="R57" s="2">
        <v>0</v>
      </c>
      <c r="S57" s="2">
        <v>1</v>
      </c>
      <c r="T57" s="2">
        <v>1</v>
      </c>
      <c r="U57" s="2">
        <v>1</v>
      </c>
      <c r="V57" s="2">
        <v>1</v>
      </c>
      <c r="W57" s="2">
        <v>0</v>
      </c>
      <c r="X57" s="2">
        <v>0</v>
      </c>
      <c r="Y57" s="2">
        <v>0</v>
      </c>
      <c r="Z57" s="2">
        <v>1</v>
      </c>
      <c r="AA57" s="2" t="s">
        <v>19</v>
      </c>
      <c r="AB57" s="2" t="s">
        <v>19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</row>
    <row r="58" spans="2:58" x14ac:dyDescent="0.3">
      <c r="B58" s="2" t="s">
        <v>60</v>
      </c>
      <c r="C58" s="2">
        <v>0</v>
      </c>
      <c r="D58" s="2">
        <v>1</v>
      </c>
      <c r="E58" s="2">
        <v>0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0</v>
      </c>
      <c r="M58" s="2" t="s">
        <v>19</v>
      </c>
      <c r="N58" s="2" t="s">
        <v>19</v>
      </c>
      <c r="O58" s="2" t="s">
        <v>19</v>
      </c>
      <c r="P58" s="2" t="s">
        <v>19</v>
      </c>
      <c r="Q58" s="2" t="s">
        <v>63</v>
      </c>
      <c r="R58" s="2">
        <v>0</v>
      </c>
      <c r="S58" s="2">
        <v>1</v>
      </c>
      <c r="T58" s="2">
        <v>1</v>
      </c>
      <c r="U58" s="2">
        <v>0</v>
      </c>
      <c r="V58" s="2">
        <v>0</v>
      </c>
      <c r="W58" s="2">
        <v>1</v>
      </c>
      <c r="X58" s="2">
        <v>0</v>
      </c>
      <c r="Y58" s="2">
        <v>0</v>
      </c>
      <c r="Z58" s="2">
        <v>1</v>
      </c>
      <c r="AA58" s="2" t="s">
        <v>19</v>
      </c>
      <c r="AB58" s="2" t="s">
        <v>19</v>
      </c>
      <c r="AC58" s="2">
        <v>0</v>
      </c>
      <c r="AD58" s="2">
        <v>1</v>
      </c>
      <c r="AE58" s="2">
        <v>0</v>
      </c>
      <c r="AF58" s="2">
        <v>0</v>
      </c>
      <c r="AG58" s="2">
        <v>0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2">
        <v>1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</row>
    <row r="59" spans="2:58" x14ac:dyDescent="0.3">
      <c r="B59" s="2" t="s">
        <v>60</v>
      </c>
      <c r="C59" s="2">
        <v>0</v>
      </c>
      <c r="D59" s="2">
        <v>1</v>
      </c>
      <c r="E59" s="2">
        <v>0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 t="s">
        <v>19</v>
      </c>
      <c r="N59" s="2" t="s">
        <v>19</v>
      </c>
      <c r="O59" s="2" t="s">
        <v>19</v>
      </c>
      <c r="P59" s="2" t="s">
        <v>19</v>
      </c>
      <c r="Q59" s="2" t="s">
        <v>63</v>
      </c>
      <c r="R59" s="2">
        <v>0</v>
      </c>
      <c r="S59" s="2">
        <v>1</v>
      </c>
      <c r="T59" s="2">
        <v>1</v>
      </c>
      <c r="U59" s="2">
        <v>0</v>
      </c>
      <c r="V59" s="2">
        <v>0</v>
      </c>
      <c r="W59" s="2">
        <v>1</v>
      </c>
      <c r="X59" s="2">
        <v>0</v>
      </c>
      <c r="Y59" s="2">
        <v>0</v>
      </c>
      <c r="Z59" s="2">
        <v>1</v>
      </c>
      <c r="AA59" s="2" t="s">
        <v>19</v>
      </c>
      <c r="AB59" s="2" t="s">
        <v>19</v>
      </c>
      <c r="AC59" s="2">
        <v>0</v>
      </c>
      <c r="AD59" s="2">
        <v>1</v>
      </c>
      <c r="AE59" s="2">
        <v>0</v>
      </c>
      <c r="AF59" s="2">
        <v>0</v>
      </c>
      <c r="AG59" s="2">
        <v>0</v>
      </c>
      <c r="AH59" s="2">
        <v>0</v>
      </c>
      <c r="AI59" s="2">
        <v>1</v>
      </c>
      <c r="AJ59" s="2">
        <v>0</v>
      </c>
      <c r="AK59" s="2">
        <v>0</v>
      </c>
      <c r="AL59" s="2">
        <v>0</v>
      </c>
      <c r="AM59" s="2">
        <v>1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</row>
    <row r="60" spans="2:58" x14ac:dyDescent="0.3">
      <c r="B60" s="2" t="s">
        <v>60</v>
      </c>
      <c r="C60" s="2">
        <v>0</v>
      </c>
      <c r="D60" s="2">
        <v>1</v>
      </c>
      <c r="E60" s="2">
        <v>0</v>
      </c>
      <c r="F60" s="2">
        <v>1</v>
      </c>
      <c r="G60" s="2">
        <v>1</v>
      </c>
      <c r="H60" s="2">
        <v>1</v>
      </c>
      <c r="I60" s="2">
        <v>1</v>
      </c>
      <c r="J60" s="2">
        <v>0</v>
      </c>
      <c r="K60" s="2">
        <v>0</v>
      </c>
      <c r="L60" s="2">
        <v>1</v>
      </c>
      <c r="M60" s="2" t="s">
        <v>19</v>
      </c>
      <c r="N60" s="2" t="s">
        <v>19</v>
      </c>
      <c r="O60" s="2" t="s">
        <v>19</v>
      </c>
      <c r="P60" s="2" t="s">
        <v>19</v>
      </c>
      <c r="Q60" s="2" t="s">
        <v>62</v>
      </c>
      <c r="R60" s="2">
        <v>0</v>
      </c>
      <c r="S60" s="2">
        <v>1</v>
      </c>
      <c r="T60" s="2">
        <v>1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</v>
      </c>
      <c r="AA60" s="2" t="s">
        <v>19</v>
      </c>
      <c r="AB60" s="2" t="s">
        <v>19</v>
      </c>
      <c r="AC60" s="2">
        <v>0</v>
      </c>
      <c r="AD60" s="2">
        <v>1</v>
      </c>
      <c r="AE60" s="2">
        <v>0</v>
      </c>
      <c r="AF60" s="2">
        <v>0</v>
      </c>
      <c r="AG60" s="2">
        <v>0</v>
      </c>
      <c r="AH60" s="2">
        <v>0</v>
      </c>
      <c r="AI60" s="2">
        <v>1</v>
      </c>
      <c r="AJ60" s="2">
        <v>0</v>
      </c>
      <c r="AK60" s="2">
        <v>0</v>
      </c>
      <c r="AL60" s="2">
        <v>0</v>
      </c>
      <c r="AM60" s="2">
        <v>1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</row>
    <row r="61" spans="2:58" x14ac:dyDescent="0.3">
      <c r="B61" s="2" t="s">
        <v>60</v>
      </c>
      <c r="C61" s="2">
        <v>0</v>
      </c>
      <c r="D61" s="2">
        <v>1</v>
      </c>
      <c r="E61" s="2">
        <v>0</v>
      </c>
      <c r="F61" s="2">
        <v>1</v>
      </c>
      <c r="G61" s="2">
        <v>1</v>
      </c>
      <c r="H61" s="2">
        <v>1</v>
      </c>
      <c r="I61" s="2">
        <v>1</v>
      </c>
      <c r="J61" s="2">
        <v>0</v>
      </c>
      <c r="K61" s="2">
        <v>1</v>
      </c>
      <c r="L61" s="2">
        <v>0</v>
      </c>
      <c r="M61" s="2" t="s">
        <v>19</v>
      </c>
      <c r="N61" s="2" t="s">
        <v>19</v>
      </c>
      <c r="O61" s="2" t="s">
        <v>19</v>
      </c>
      <c r="P61" s="2" t="s">
        <v>19</v>
      </c>
      <c r="Q61" s="2" t="s">
        <v>62</v>
      </c>
      <c r="R61" s="2">
        <v>0</v>
      </c>
      <c r="S61" s="2">
        <v>1</v>
      </c>
      <c r="T61" s="2">
        <v>1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</v>
      </c>
      <c r="AA61" s="2" t="s">
        <v>19</v>
      </c>
      <c r="AB61" s="2" t="s">
        <v>19</v>
      </c>
      <c r="AC61" s="2">
        <v>0</v>
      </c>
      <c r="AD61" s="2">
        <v>1</v>
      </c>
      <c r="AE61" s="2">
        <v>0</v>
      </c>
      <c r="AF61" s="2">
        <v>0</v>
      </c>
      <c r="AG61" s="2">
        <v>0</v>
      </c>
      <c r="AH61" s="2">
        <v>0</v>
      </c>
      <c r="AI61" s="2">
        <v>1</v>
      </c>
      <c r="AJ61" s="2">
        <v>0</v>
      </c>
      <c r="AK61" s="2">
        <v>0</v>
      </c>
      <c r="AL61" s="2">
        <v>0</v>
      </c>
      <c r="AM61" s="2">
        <v>1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</row>
    <row r="62" spans="2:58" x14ac:dyDescent="0.3">
      <c r="B62" s="2" t="s">
        <v>60</v>
      </c>
      <c r="C62" s="2">
        <v>0</v>
      </c>
      <c r="D62" s="2">
        <v>1</v>
      </c>
      <c r="E62" s="2">
        <v>0</v>
      </c>
      <c r="F62" s="2">
        <v>1</v>
      </c>
      <c r="G62" s="2">
        <v>1</v>
      </c>
      <c r="H62" s="2">
        <v>1</v>
      </c>
      <c r="I62" s="2">
        <v>1</v>
      </c>
      <c r="J62" s="2">
        <v>0</v>
      </c>
      <c r="K62" s="2">
        <v>1</v>
      </c>
      <c r="L62" s="2">
        <v>1</v>
      </c>
      <c r="M62" s="2" t="s">
        <v>19</v>
      </c>
      <c r="N62" s="2" t="s">
        <v>19</v>
      </c>
      <c r="O62" s="2" t="s">
        <v>19</v>
      </c>
      <c r="P62" s="2" t="s">
        <v>19</v>
      </c>
      <c r="Q62" s="2" t="s">
        <v>62</v>
      </c>
      <c r="R62" s="2">
        <v>0</v>
      </c>
      <c r="S62" s="2">
        <v>1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  <c r="AA62" s="2" t="s">
        <v>19</v>
      </c>
      <c r="AB62" s="2" t="s">
        <v>19</v>
      </c>
      <c r="AC62" s="2">
        <v>0</v>
      </c>
      <c r="AD62" s="2">
        <v>1</v>
      </c>
      <c r="AE62" s="2">
        <v>0</v>
      </c>
      <c r="AF62" s="2">
        <v>0</v>
      </c>
      <c r="AG62" s="2">
        <v>0</v>
      </c>
      <c r="AH62" s="2">
        <v>0</v>
      </c>
      <c r="AI62" s="2">
        <v>1</v>
      </c>
      <c r="AJ62" s="2">
        <v>0</v>
      </c>
      <c r="AK62" s="2">
        <v>0</v>
      </c>
      <c r="AL62" s="2">
        <v>0</v>
      </c>
      <c r="AM62" s="2">
        <v>1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</row>
    <row r="63" spans="2:58" x14ac:dyDescent="0.3">
      <c r="B63" s="2" t="s">
        <v>62</v>
      </c>
      <c r="C63" s="2">
        <v>0</v>
      </c>
      <c r="D63" s="2">
        <v>1</v>
      </c>
      <c r="E63" s="2">
        <v>1</v>
      </c>
      <c r="F63" s="2">
        <v>0</v>
      </c>
      <c r="G63" s="2">
        <v>0</v>
      </c>
      <c r="H63" s="2">
        <v>0</v>
      </c>
      <c r="I63" s="2" t="s">
        <v>19</v>
      </c>
      <c r="J63" s="2" t="s">
        <v>19</v>
      </c>
      <c r="K63" s="2" t="s">
        <v>19</v>
      </c>
      <c r="L63" s="2" t="s">
        <v>19</v>
      </c>
      <c r="M63" s="2">
        <v>1</v>
      </c>
      <c r="N63" s="2" t="s">
        <v>19</v>
      </c>
      <c r="O63" s="2" t="s">
        <v>19</v>
      </c>
      <c r="P63" s="2">
        <v>0</v>
      </c>
      <c r="Q63" s="2" t="s">
        <v>109</v>
      </c>
      <c r="R63" s="2">
        <v>1</v>
      </c>
      <c r="S63" s="2">
        <v>0</v>
      </c>
      <c r="T63" s="2">
        <v>1</v>
      </c>
      <c r="U63" s="2">
        <v>0</v>
      </c>
      <c r="V63" s="2">
        <v>0</v>
      </c>
      <c r="W63" s="2">
        <v>1</v>
      </c>
      <c r="X63" s="2">
        <v>0</v>
      </c>
      <c r="Y63" s="2">
        <v>0</v>
      </c>
      <c r="Z63" s="2">
        <v>1</v>
      </c>
      <c r="AA63" s="2" t="s">
        <v>19</v>
      </c>
      <c r="AB63" s="2" t="s">
        <v>19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1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1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</row>
    <row r="64" spans="2:58" x14ac:dyDescent="0.3">
      <c r="B64" s="2" t="s">
        <v>62</v>
      </c>
      <c r="C64" s="2">
        <v>0</v>
      </c>
      <c r="D64" s="2">
        <v>1</v>
      </c>
      <c r="E64" s="2">
        <v>1</v>
      </c>
      <c r="F64" s="2">
        <v>0</v>
      </c>
      <c r="G64" s="2">
        <v>0</v>
      </c>
      <c r="H64" s="2">
        <v>0</v>
      </c>
      <c r="I64" s="2" t="s">
        <v>19</v>
      </c>
      <c r="J64" s="2" t="s">
        <v>19</v>
      </c>
      <c r="K64" s="2" t="s">
        <v>19</v>
      </c>
      <c r="L64" s="2" t="s">
        <v>19</v>
      </c>
      <c r="M64" s="2" t="s">
        <v>19</v>
      </c>
      <c r="N64" s="2" t="s">
        <v>19</v>
      </c>
      <c r="O64" s="2" t="s">
        <v>19</v>
      </c>
      <c r="P64" s="2" t="s">
        <v>19</v>
      </c>
      <c r="Q64" s="2" t="s">
        <v>97</v>
      </c>
      <c r="R64" s="2">
        <v>1</v>
      </c>
      <c r="S64" s="2">
        <v>1</v>
      </c>
      <c r="T64" s="2">
        <v>0</v>
      </c>
      <c r="U64" s="2">
        <v>1</v>
      </c>
      <c r="V64" s="2">
        <v>0</v>
      </c>
      <c r="W64" s="2">
        <v>1</v>
      </c>
      <c r="X64" s="2">
        <v>0</v>
      </c>
      <c r="Y64" s="2">
        <v>0</v>
      </c>
      <c r="Z64" s="2">
        <v>1</v>
      </c>
      <c r="AA64" s="2" t="s">
        <v>19</v>
      </c>
      <c r="AB64" s="2" t="s">
        <v>19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1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</row>
    <row r="65" spans="1:58" s="8" customFormat="1" x14ac:dyDescent="0.3">
      <c r="A65" s="7"/>
      <c r="B65" s="2" t="s">
        <v>63</v>
      </c>
      <c r="C65" s="2">
        <v>0</v>
      </c>
      <c r="D65" s="2">
        <v>1</v>
      </c>
      <c r="E65" s="2">
        <v>1</v>
      </c>
      <c r="F65" s="2">
        <v>0</v>
      </c>
      <c r="G65" s="2">
        <v>0</v>
      </c>
      <c r="H65" s="2">
        <v>1</v>
      </c>
      <c r="I65" s="2" t="s">
        <v>19</v>
      </c>
      <c r="J65" s="2" t="s">
        <v>19</v>
      </c>
      <c r="K65" s="2" t="s">
        <v>19</v>
      </c>
      <c r="L65" s="2" t="s">
        <v>19</v>
      </c>
      <c r="M65" s="2" t="s">
        <v>19</v>
      </c>
      <c r="N65" s="2" t="s">
        <v>19</v>
      </c>
      <c r="O65" s="2" t="s">
        <v>19</v>
      </c>
      <c r="P65" s="2" t="s">
        <v>19</v>
      </c>
      <c r="Q65" s="2" t="s">
        <v>64</v>
      </c>
      <c r="R65" s="2">
        <v>0</v>
      </c>
      <c r="S65" s="2">
        <v>1</v>
      </c>
      <c r="T65" s="2">
        <v>1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2">
        <v>1</v>
      </c>
      <c r="AA65" s="2" t="s">
        <v>19</v>
      </c>
      <c r="AB65" s="2" t="s">
        <v>19</v>
      </c>
      <c r="AC65" s="2">
        <v>0</v>
      </c>
      <c r="AD65" s="2">
        <v>0</v>
      </c>
      <c r="AE65" s="2">
        <v>0</v>
      </c>
      <c r="AF65" s="2">
        <v>0</v>
      </c>
      <c r="AG65" s="2">
        <v>1</v>
      </c>
      <c r="AH65" s="2">
        <v>0</v>
      </c>
      <c r="AI65" s="2">
        <v>0</v>
      </c>
      <c r="AJ65" s="2">
        <v>0</v>
      </c>
      <c r="AK65" s="2">
        <v>1</v>
      </c>
      <c r="AL65" s="2">
        <v>0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</row>
    <row r="66" spans="1:58" s="8" customFormat="1" x14ac:dyDescent="0.3">
      <c r="B66" s="2" t="s">
        <v>64</v>
      </c>
      <c r="C66" s="2">
        <v>0</v>
      </c>
      <c r="D66" s="2">
        <v>1</v>
      </c>
      <c r="E66" s="2">
        <v>1</v>
      </c>
      <c r="F66" s="2">
        <v>0</v>
      </c>
      <c r="G66" s="2">
        <v>1</v>
      </c>
      <c r="H66" s="2">
        <v>0</v>
      </c>
      <c r="I66" s="2">
        <v>1</v>
      </c>
      <c r="J66" s="2">
        <v>1</v>
      </c>
      <c r="K66" s="2">
        <v>1</v>
      </c>
      <c r="L66" s="2">
        <v>1</v>
      </c>
      <c r="M66" s="2" t="s">
        <v>19</v>
      </c>
      <c r="N66" s="2" t="s">
        <v>19</v>
      </c>
      <c r="O66" s="2" t="s">
        <v>19</v>
      </c>
      <c r="P66" s="2" t="s">
        <v>19</v>
      </c>
      <c r="Q66" s="2" t="s">
        <v>65</v>
      </c>
      <c r="R66" s="2">
        <v>0</v>
      </c>
      <c r="S66" s="2">
        <v>1</v>
      </c>
      <c r="T66" s="2">
        <v>1</v>
      </c>
      <c r="U66" s="2">
        <v>1</v>
      </c>
      <c r="V66" s="2">
        <v>0</v>
      </c>
      <c r="W66" s="2">
        <v>0</v>
      </c>
      <c r="X66" s="2">
        <v>0</v>
      </c>
      <c r="Y66" s="2">
        <v>0</v>
      </c>
      <c r="Z66" s="2">
        <v>1</v>
      </c>
      <c r="AA66" s="2" t="s">
        <v>19</v>
      </c>
      <c r="AB66" s="2" t="s">
        <v>19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</row>
    <row r="67" spans="1:58" s="8" customFormat="1" x14ac:dyDescent="0.3">
      <c r="B67" s="2" t="s">
        <v>64</v>
      </c>
      <c r="C67" s="2">
        <v>0</v>
      </c>
      <c r="D67" s="2">
        <v>1</v>
      </c>
      <c r="E67" s="2">
        <v>1</v>
      </c>
      <c r="F67" s="2">
        <v>0</v>
      </c>
      <c r="G67" s="2">
        <v>1</v>
      </c>
      <c r="H67" s="2">
        <v>0</v>
      </c>
      <c r="I67" s="2">
        <v>1</v>
      </c>
      <c r="J67" s="2">
        <v>1</v>
      </c>
      <c r="K67" s="2">
        <v>1</v>
      </c>
      <c r="L67" s="2">
        <v>0</v>
      </c>
      <c r="M67" s="2" t="s">
        <v>19</v>
      </c>
      <c r="N67" s="2" t="s">
        <v>19</v>
      </c>
      <c r="O67" s="2" t="s">
        <v>19</v>
      </c>
      <c r="P67" s="2" t="s">
        <v>19</v>
      </c>
      <c r="Q67" s="2" t="s">
        <v>66</v>
      </c>
      <c r="R67" s="2">
        <v>0</v>
      </c>
      <c r="S67" s="2">
        <v>1</v>
      </c>
      <c r="T67" s="2">
        <v>1</v>
      </c>
      <c r="U67" s="2">
        <v>0</v>
      </c>
      <c r="V67" s="2">
        <v>1</v>
      </c>
      <c r="W67" s="2">
        <v>1</v>
      </c>
      <c r="X67" s="2">
        <v>0</v>
      </c>
      <c r="Y67" s="2">
        <v>0</v>
      </c>
      <c r="Z67" s="2">
        <v>1</v>
      </c>
      <c r="AA67" s="2" t="s">
        <v>19</v>
      </c>
      <c r="AB67" s="2" t="s">
        <v>19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</row>
    <row r="68" spans="1:58" s="8" customFormat="1" x14ac:dyDescent="0.3">
      <c r="B68" s="2" t="s">
        <v>66</v>
      </c>
      <c r="C68" s="2">
        <v>0</v>
      </c>
      <c r="D68" s="2">
        <v>1</v>
      </c>
      <c r="E68" s="2">
        <v>1</v>
      </c>
      <c r="F68" s="2">
        <v>0</v>
      </c>
      <c r="G68" s="2">
        <v>1</v>
      </c>
      <c r="H68" s="2">
        <v>1</v>
      </c>
      <c r="I68" s="2" t="s">
        <v>19</v>
      </c>
      <c r="J68" s="2" t="s">
        <v>19</v>
      </c>
      <c r="K68" s="2" t="s">
        <v>19</v>
      </c>
      <c r="L68" s="2" t="s">
        <v>19</v>
      </c>
      <c r="M68" s="2">
        <v>1</v>
      </c>
      <c r="N68" s="2" t="s">
        <v>19</v>
      </c>
      <c r="O68" s="2" t="s">
        <v>19</v>
      </c>
      <c r="P68" s="2">
        <v>0</v>
      </c>
      <c r="Q68" s="2" t="s">
        <v>109</v>
      </c>
      <c r="R68" s="2">
        <v>1</v>
      </c>
      <c r="S68" s="2">
        <v>0</v>
      </c>
      <c r="T68" s="2">
        <v>1</v>
      </c>
      <c r="U68" s="2">
        <v>0</v>
      </c>
      <c r="V68" s="2">
        <v>0</v>
      </c>
      <c r="W68" s="2">
        <v>1</v>
      </c>
      <c r="X68" s="2">
        <v>0</v>
      </c>
      <c r="Y68" s="2">
        <v>0</v>
      </c>
      <c r="Z68" s="2">
        <v>1</v>
      </c>
      <c r="AA68" s="2" t="s">
        <v>19</v>
      </c>
      <c r="AB68" s="2" t="s">
        <v>19</v>
      </c>
      <c r="AC68" s="2">
        <v>0</v>
      </c>
      <c r="AD68" s="2">
        <v>0</v>
      </c>
      <c r="AE68" s="2">
        <v>1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1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</row>
    <row r="69" spans="1:58" s="8" customFormat="1" x14ac:dyDescent="0.3">
      <c r="B69" s="2" t="s">
        <v>66</v>
      </c>
      <c r="C69" s="2">
        <v>0</v>
      </c>
      <c r="D69" s="2">
        <v>1</v>
      </c>
      <c r="E69" s="2">
        <v>1</v>
      </c>
      <c r="F69" s="2">
        <v>0</v>
      </c>
      <c r="G69" s="2">
        <v>1</v>
      </c>
      <c r="H69" s="2">
        <v>1</v>
      </c>
      <c r="I69" s="2" t="s">
        <v>19</v>
      </c>
      <c r="J69" s="2" t="s">
        <v>19</v>
      </c>
      <c r="K69" s="2" t="s">
        <v>19</v>
      </c>
      <c r="L69" s="2" t="s">
        <v>19</v>
      </c>
      <c r="M69" s="2" t="s">
        <v>19</v>
      </c>
      <c r="N69" s="2" t="s">
        <v>19</v>
      </c>
      <c r="O69" s="2" t="s">
        <v>19</v>
      </c>
      <c r="P69" s="2" t="s">
        <v>19</v>
      </c>
      <c r="Q69" s="2" t="s">
        <v>97</v>
      </c>
      <c r="R69" s="2">
        <v>0</v>
      </c>
      <c r="S69" s="2">
        <v>1</v>
      </c>
      <c r="T69" s="2">
        <v>1</v>
      </c>
      <c r="U69" s="2">
        <v>1</v>
      </c>
      <c r="V69" s="2">
        <v>1</v>
      </c>
      <c r="W69" s="2">
        <v>0</v>
      </c>
      <c r="X69" s="2">
        <v>0</v>
      </c>
      <c r="Y69" s="2">
        <v>0</v>
      </c>
      <c r="Z69" s="2">
        <v>1</v>
      </c>
      <c r="AA69" s="2" t="s">
        <v>19</v>
      </c>
      <c r="AB69" s="2" t="s">
        <v>19</v>
      </c>
      <c r="AC69" s="2">
        <v>0</v>
      </c>
      <c r="AD69" s="2">
        <v>0</v>
      </c>
      <c r="AE69" s="2">
        <v>1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1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</row>
    <row r="70" spans="1:58" s="8" customFormat="1" x14ac:dyDescent="0.3">
      <c r="B70" s="2" t="s">
        <v>65</v>
      </c>
      <c r="C70" s="2">
        <v>0</v>
      </c>
      <c r="D70" s="2">
        <v>1</v>
      </c>
      <c r="E70" s="2">
        <v>1</v>
      </c>
      <c r="F70" s="2">
        <v>1</v>
      </c>
      <c r="G70" s="2">
        <v>0</v>
      </c>
      <c r="H70" s="2">
        <v>0</v>
      </c>
      <c r="I70" s="2" t="s">
        <v>19</v>
      </c>
      <c r="J70" s="2" t="s">
        <v>19</v>
      </c>
      <c r="K70" s="2" t="s">
        <v>19</v>
      </c>
      <c r="L70" s="2" t="s">
        <v>19</v>
      </c>
      <c r="M70" s="2">
        <v>1</v>
      </c>
      <c r="N70" s="2" t="s">
        <v>19</v>
      </c>
      <c r="O70" s="2" t="s">
        <v>19</v>
      </c>
      <c r="P70" s="2">
        <v>0</v>
      </c>
      <c r="Q70" s="2" t="s">
        <v>109</v>
      </c>
      <c r="R70" s="2">
        <v>1</v>
      </c>
      <c r="S70" s="2">
        <v>0</v>
      </c>
      <c r="T70" s="2">
        <v>1</v>
      </c>
      <c r="U70" s="2">
        <v>0</v>
      </c>
      <c r="V70" s="2">
        <v>0</v>
      </c>
      <c r="W70" s="2">
        <v>1</v>
      </c>
      <c r="X70" s="2">
        <v>0</v>
      </c>
      <c r="Y70" s="2">
        <v>0</v>
      </c>
      <c r="Z70" s="2">
        <v>1</v>
      </c>
      <c r="AA70" s="2" t="s">
        <v>19</v>
      </c>
      <c r="AB70" s="2" t="s">
        <v>19</v>
      </c>
      <c r="AC70" s="2">
        <v>0</v>
      </c>
      <c r="AD70" s="2">
        <v>0</v>
      </c>
      <c r="AE70" s="2">
        <v>1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1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</row>
    <row r="71" spans="1:58" s="8" customFormat="1" x14ac:dyDescent="0.3">
      <c r="B71" s="2" t="s">
        <v>65</v>
      </c>
      <c r="C71" s="2">
        <v>0</v>
      </c>
      <c r="D71" s="2">
        <v>1</v>
      </c>
      <c r="E71" s="2">
        <v>1</v>
      </c>
      <c r="F71" s="2">
        <v>1</v>
      </c>
      <c r="G71" s="2">
        <v>0</v>
      </c>
      <c r="H71" s="2">
        <v>0</v>
      </c>
      <c r="I71" s="2" t="s">
        <v>19</v>
      </c>
      <c r="J71" s="2" t="s">
        <v>19</v>
      </c>
      <c r="K71" s="2" t="s">
        <v>19</v>
      </c>
      <c r="L71" s="2" t="s">
        <v>19</v>
      </c>
      <c r="M71" s="2" t="s">
        <v>19</v>
      </c>
      <c r="N71" s="2" t="s">
        <v>19</v>
      </c>
      <c r="O71" s="2" t="s">
        <v>19</v>
      </c>
      <c r="P71" s="2" t="s">
        <v>19</v>
      </c>
      <c r="Q71" s="2" t="s">
        <v>97</v>
      </c>
      <c r="R71" s="2">
        <v>0</v>
      </c>
      <c r="S71" s="2">
        <v>1</v>
      </c>
      <c r="T71" s="2">
        <v>1</v>
      </c>
      <c r="U71" s="2">
        <v>1</v>
      </c>
      <c r="V71" s="2">
        <v>1</v>
      </c>
      <c r="W71" s="2">
        <v>0</v>
      </c>
      <c r="X71" s="2">
        <v>0</v>
      </c>
      <c r="Y71" s="2">
        <v>0</v>
      </c>
      <c r="Z71" s="2">
        <v>1</v>
      </c>
      <c r="AA71" s="2" t="s">
        <v>19</v>
      </c>
      <c r="AB71" s="2" t="s">
        <v>19</v>
      </c>
      <c r="AC71" s="2">
        <v>0</v>
      </c>
      <c r="AD71" s="2">
        <v>0</v>
      </c>
      <c r="AE71" s="2">
        <v>1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1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</row>
    <row r="72" spans="1:58" s="8" customFormat="1" ht="15.75" customHeight="1" x14ac:dyDescent="0.3">
      <c r="B72" s="2" t="s">
        <v>61</v>
      </c>
      <c r="C72" s="2">
        <v>0</v>
      </c>
      <c r="D72" s="2">
        <v>1</v>
      </c>
      <c r="E72" s="2">
        <v>1</v>
      </c>
      <c r="F72" s="2">
        <v>1</v>
      </c>
      <c r="G72" s="2">
        <v>0</v>
      </c>
      <c r="H72" s="2">
        <v>1</v>
      </c>
      <c r="I72" s="2" t="s">
        <v>19</v>
      </c>
      <c r="J72" s="2" t="s">
        <v>19</v>
      </c>
      <c r="K72" s="2" t="s">
        <v>19</v>
      </c>
      <c r="L72" s="2" t="s">
        <v>19</v>
      </c>
      <c r="M72" s="2" t="s">
        <v>19</v>
      </c>
      <c r="N72" s="2" t="s">
        <v>19</v>
      </c>
      <c r="O72" s="2" t="s">
        <v>19</v>
      </c>
      <c r="P72" s="2" t="s">
        <v>19</v>
      </c>
      <c r="Q72" s="2" t="s">
        <v>98</v>
      </c>
      <c r="R72" s="2">
        <v>0</v>
      </c>
      <c r="S72" s="2">
        <v>1</v>
      </c>
      <c r="T72" s="2">
        <v>1</v>
      </c>
      <c r="U72" s="2">
        <v>1</v>
      </c>
      <c r="V72" s="2">
        <v>1</v>
      </c>
      <c r="W72" s="2">
        <v>0</v>
      </c>
      <c r="X72" s="2">
        <v>0</v>
      </c>
      <c r="Y72" s="2">
        <v>0</v>
      </c>
      <c r="Z72" s="2">
        <v>0</v>
      </c>
      <c r="AA72" s="2" t="s">
        <v>19</v>
      </c>
      <c r="AB72" s="2" t="s">
        <v>19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1</v>
      </c>
      <c r="BD72" s="2">
        <v>0</v>
      </c>
      <c r="BE72" s="2">
        <v>0</v>
      </c>
      <c r="BF72" s="2">
        <v>0</v>
      </c>
    </row>
    <row r="73" spans="1:58" s="8" customFormat="1" x14ac:dyDescent="0.3">
      <c r="B73" s="2" t="s">
        <v>49</v>
      </c>
      <c r="C73" s="2">
        <v>0</v>
      </c>
      <c r="D73" s="2">
        <v>0</v>
      </c>
      <c r="E73" s="2">
        <v>0</v>
      </c>
      <c r="F73" s="2">
        <v>0</v>
      </c>
      <c r="G73" s="2">
        <v>1</v>
      </c>
      <c r="H73" s="2">
        <v>1</v>
      </c>
      <c r="I73" s="2" t="s">
        <v>19</v>
      </c>
      <c r="J73" s="2" t="s">
        <v>19</v>
      </c>
      <c r="K73" s="2" t="s">
        <v>19</v>
      </c>
      <c r="L73" s="2" t="s">
        <v>19</v>
      </c>
      <c r="M73" s="2" t="s">
        <v>19</v>
      </c>
      <c r="N73" s="2" t="s">
        <v>19</v>
      </c>
      <c r="O73" s="2" t="s">
        <v>19</v>
      </c>
      <c r="P73" s="2" t="s">
        <v>19</v>
      </c>
      <c r="Q73" s="2" t="s">
        <v>53</v>
      </c>
      <c r="R73" s="2">
        <v>0</v>
      </c>
      <c r="S73" s="2">
        <v>0</v>
      </c>
      <c r="T73" s="2">
        <v>0</v>
      </c>
      <c r="U73" s="2">
        <v>1</v>
      </c>
      <c r="V73" s="2">
        <v>0</v>
      </c>
      <c r="W73" s="2">
        <v>0</v>
      </c>
      <c r="X73" s="2">
        <v>1</v>
      </c>
      <c r="Y73" s="2">
        <v>0</v>
      </c>
      <c r="Z73" s="2">
        <v>0</v>
      </c>
      <c r="AA73" s="2">
        <v>1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1</v>
      </c>
      <c r="AJ73" s="2">
        <v>0</v>
      </c>
      <c r="AK73" s="2">
        <v>0</v>
      </c>
      <c r="AL73" s="2">
        <v>0</v>
      </c>
      <c r="AM73" s="2">
        <v>1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</row>
    <row r="74" spans="1:58" s="8" customFormat="1" x14ac:dyDescent="0.3">
      <c r="B74" s="2" t="s">
        <v>98</v>
      </c>
      <c r="C74" s="2">
        <v>0</v>
      </c>
      <c r="D74" s="2">
        <v>1</v>
      </c>
      <c r="E74" s="2">
        <v>1</v>
      </c>
      <c r="F74" s="2">
        <v>1</v>
      </c>
      <c r="G74" s="2">
        <v>1</v>
      </c>
      <c r="H74" s="2">
        <v>0</v>
      </c>
      <c r="I74" s="2" t="s">
        <v>19</v>
      </c>
      <c r="J74" s="2" t="s">
        <v>19</v>
      </c>
      <c r="K74" s="2" t="s">
        <v>19</v>
      </c>
      <c r="L74" s="2" t="s">
        <v>19</v>
      </c>
      <c r="M74" s="2" t="s">
        <v>19</v>
      </c>
      <c r="N74" s="2" t="s">
        <v>19</v>
      </c>
      <c r="O74" s="2" t="s">
        <v>19</v>
      </c>
      <c r="P74" s="2" t="s">
        <v>19</v>
      </c>
      <c r="Q74" s="2" t="s">
        <v>99</v>
      </c>
      <c r="R74" s="2">
        <v>0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0</v>
      </c>
      <c r="Y74" s="2">
        <v>0</v>
      </c>
      <c r="Z74" s="2">
        <v>0</v>
      </c>
      <c r="AA74" s="2" t="s">
        <v>19</v>
      </c>
      <c r="AB74" s="2" t="s">
        <v>19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1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1</v>
      </c>
      <c r="BC74" s="2">
        <v>0</v>
      </c>
      <c r="BD74" s="2">
        <v>0</v>
      </c>
      <c r="BE74" s="2">
        <v>0</v>
      </c>
      <c r="BF74" s="2">
        <v>0</v>
      </c>
    </row>
    <row r="75" spans="1:58" s="8" customFormat="1" x14ac:dyDescent="0.3">
      <c r="B75" s="2" t="s">
        <v>99</v>
      </c>
      <c r="C75" s="2">
        <v>0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 t="s">
        <v>19</v>
      </c>
      <c r="J75" s="2" t="s">
        <v>19</v>
      </c>
      <c r="K75" s="2" t="s">
        <v>19</v>
      </c>
      <c r="L75" s="2" t="s">
        <v>19</v>
      </c>
      <c r="M75" s="2" t="s">
        <v>19</v>
      </c>
      <c r="N75" s="2" t="s">
        <v>19</v>
      </c>
      <c r="O75" s="2" t="s">
        <v>19</v>
      </c>
      <c r="P75" s="2" t="s">
        <v>19</v>
      </c>
      <c r="Q75" s="2" t="s">
        <v>100</v>
      </c>
      <c r="R75" s="2">
        <v>1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 t="s">
        <v>19</v>
      </c>
      <c r="AB75" s="2" t="s">
        <v>19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1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</row>
    <row r="76" spans="1:58" s="8" customFormat="1" x14ac:dyDescent="0.3">
      <c r="B76" s="2" t="s">
        <v>100</v>
      </c>
      <c r="C76" s="2">
        <v>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 t="s">
        <v>19</v>
      </c>
      <c r="J76" s="2" t="s">
        <v>19</v>
      </c>
      <c r="K76" s="2" t="s">
        <v>19</v>
      </c>
      <c r="L76" s="2" t="s">
        <v>19</v>
      </c>
      <c r="M76" s="2" t="s">
        <v>19</v>
      </c>
      <c r="N76" s="2" t="s">
        <v>19</v>
      </c>
      <c r="O76" s="2" t="s">
        <v>19</v>
      </c>
      <c r="P76" s="2" t="s">
        <v>19</v>
      </c>
      <c r="Q76" s="2" t="s">
        <v>101</v>
      </c>
      <c r="R76" s="2">
        <v>1</v>
      </c>
      <c r="S76" s="2">
        <v>0</v>
      </c>
      <c r="T76" s="2">
        <v>0</v>
      </c>
      <c r="U76" s="2">
        <v>0</v>
      </c>
      <c r="V76" s="2">
        <v>0</v>
      </c>
      <c r="W76" s="2">
        <v>1</v>
      </c>
      <c r="X76" s="2">
        <v>0</v>
      </c>
      <c r="Y76" s="2">
        <v>0</v>
      </c>
      <c r="Z76" s="2">
        <v>0</v>
      </c>
      <c r="AA76" s="2" t="s">
        <v>19</v>
      </c>
      <c r="AB76" s="2" t="s">
        <v>19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1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1</v>
      </c>
      <c r="BD76" s="2">
        <v>0</v>
      </c>
      <c r="BE76" s="2">
        <v>0</v>
      </c>
      <c r="BF76" s="2">
        <v>1</v>
      </c>
    </row>
    <row r="77" spans="1:58" s="8" customFormat="1" x14ac:dyDescent="0.3">
      <c r="B77" s="2" t="s">
        <v>101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 t="s">
        <v>19</v>
      </c>
      <c r="J77" s="2" t="s">
        <v>19</v>
      </c>
      <c r="K77" s="2" t="s">
        <v>19</v>
      </c>
      <c r="L77" s="2" t="s">
        <v>19</v>
      </c>
      <c r="M77" s="2" t="s">
        <v>19</v>
      </c>
      <c r="N77" s="2" t="s">
        <v>19</v>
      </c>
      <c r="O77" s="2" t="s">
        <v>19</v>
      </c>
      <c r="P77" s="2" t="s">
        <v>19</v>
      </c>
      <c r="Q77" s="2" t="s">
        <v>102</v>
      </c>
      <c r="R77" s="2">
        <v>1</v>
      </c>
      <c r="S77" s="2">
        <v>0</v>
      </c>
      <c r="T77" s="2">
        <v>0</v>
      </c>
      <c r="U77" s="2">
        <v>0</v>
      </c>
      <c r="V77" s="2">
        <v>1</v>
      </c>
      <c r="W77" s="2">
        <v>0</v>
      </c>
      <c r="X77" s="2">
        <v>0</v>
      </c>
      <c r="Y77" s="2">
        <v>0</v>
      </c>
      <c r="Z77" s="2">
        <v>0</v>
      </c>
      <c r="AA77" s="2" t="s">
        <v>19</v>
      </c>
      <c r="AB77" s="2" t="s">
        <v>19</v>
      </c>
      <c r="AC77" s="2">
        <v>0</v>
      </c>
      <c r="AD77" s="2">
        <v>1</v>
      </c>
      <c r="AE77" s="2">
        <v>0</v>
      </c>
      <c r="AF77" s="2">
        <v>0</v>
      </c>
      <c r="AG77" s="2">
        <v>0</v>
      </c>
      <c r="AH77" s="2">
        <v>1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</row>
    <row r="78" spans="1:58" s="8" customFormat="1" x14ac:dyDescent="0.3">
      <c r="B78" s="2" t="s">
        <v>102</v>
      </c>
      <c r="C78" s="2">
        <v>1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2" t="s">
        <v>19</v>
      </c>
      <c r="J78" s="2" t="s">
        <v>19</v>
      </c>
      <c r="K78" s="2" t="s">
        <v>19</v>
      </c>
      <c r="L78" s="2" t="s">
        <v>19</v>
      </c>
      <c r="M78" s="2" t="s">
        <v>19</v>
      </c>
      <c r="N78" s="2" t="s">
        <v>19</v>
      </c>
      <c r="O78" s="2" t="s">
        <v>19</v>
      </c>
      <c r="P78" s="2" t="s">
        <v>19</v>
      </c>
      <c r="Q78" s="2" t="s">
        <v>103</v>
      </c>
      <c r="R78" s="2">
        <v>1</v>
      </c>
      <c r="S78" s="2">
        <v>0</v>
      </c>
      <c r="T78" s="2">
        <v>0</v>
      </c>
      <c r="U78" s="2">
        <v>0</v>
      </c>
      <c r="V78" s="2">
        <v>1</v>
      </c>
      <c r="W78" s="2">
        <v>1</v>
      </c>
      <c r="X78" s="2">
        <v>0</v>
      </c>
      <c r="Y78" s="2">
        <v>0</v>
      </c>
      <c r="Z78" s="2">
        <v>0</v>
      </c>
      <c r="AA78" s="2" t="s">
        <v>19</v>
      </c>
      <c r="AB78" s="2" t="s">
        <v>19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1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</row>
    <row r="79" spans="1:58" s="8" customFormat="1" x14ac:dyDescent="0.3">
      <c r="B79" s="2" t="s">
        <v>103</v>
      </c>
      <c r="C79" s="2">
        <v>1</v>
      </c>
      <c r="D79" s="2">
        <v>0</v>
      </c>
      <c r="E79" s="2">
        <v>0</v>
      </c>
      <c r="F79" s="2">
        <v>0</v>
      </c>
      <c r="G79" s="2">
        <v>1</v>
      </c>
      <c r="H79" s="2">
        <v>1</v>
      </c>
      <c r="I79" s="2" t="s">
        <v>19</v>
      </c>
      <c r="J79" s="2" t="s">
        <v>19</v>
      </c>
      <c r="K79" s="2" t="s">
        <v>19</v>
      </c>
      <c r="L79" s="2" t="s">
        <v>19</v>
      </c>
      <c r="M79" s="2" t="s">
        <v>19</v>
      </c>
      <c r="N79" s="2" t="s">
        <v>19</v>
      </c>
      <c r="O79" s="2" t="s">
        <v>19</v>
      </c>
      <c r="P79" s="2" t="s">
        <v>19</v>
      </c>
      <c r="Q79" s="2" t="s">
        <v>104</v>
      </c>
      <c r="R79" s="2">
        <v>1</v>
      </c>
      <c r="S79" s="2">
        <v>0</v>
      </c>
      <c r="T79" s="2">
        <v>0</v>
      </c>
      <c r="U79" s="2">
        <v>1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 t="s">
        <v>19</v>
      </c>
      <c r="AB79" s="2" t="s">
        <v>19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1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1</v>
      </c>
      <c r="BD79" s="2">
        <v>0</v>
      </c>
      <c r="BE79" s="2">
        <v>1</v>
      </c>
      <c r="BF79" s="2">
        <v>1</v>
      </c>
    </row>
    <row r="80" spans="1:58" s="8" customFormat="1" x14ac:dyDescent="0.3">
      <c r="B80" s="2" t="s">
        <v>104</v>
      </c>
      <c r="C80" s="2">
        <v>1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 t="s">
        <v>19</v>
      </c>
      <c r="J80" s="2" t="s">
        <v>19</v>
      </c>
      <c r="K80" s="2" t="s">
        <v>19</v>
      </c>
      <c r="L80" s="2" t="s">
        <v>19</v>
      </c>
      <c r="M80" s="2" t="s">
        <v>19</v>
      </c>
      <c r="N80" s="2" t="s">
        <v>19</v>
      </c>
      <c r="O80" s="2" t="s">
        <v>19</v>
      </c>
      <c r="P80" s="2" t="s">
        <v>19</v>
      </c>
      <c r="Q80" s="2" t="s">
        <v>105</v>
      </c>
      <c r="R80" s="2">
        <v>1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 t="s">
        <v>19</v>
      </c>
      <c r="AB80" s="2" t="s">
        <v>19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1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</row>
    <row r="81" spans="2:58" s="8" customFormat="1" x14ac:dyDescent="0.3">
      <c r="B81" s="2" t="s">
        <v>105</v>
      </c>
      <c r="C81" s="2">
        <v>1</v>
      </c>
      <c r="D81" s="2">
        <v>0</v>
      </c>
      <c r="E81" s="2">
        <v>0</v>
      </c>
      <c r="F81" s="2">
        <v>1</v>
      </c>
      <c r="G81" s="2">
        <v>0</v>
      </c>
      <c r="H81" s="2">
        <v>1</v>
      </c>
      <c r="I81" s="2" t="s">
        <v>19</v>
      </c>
      <c r="J81" s="2" t="s">
        <v>19</v>
      </c>
      <c r="K81" s="2" t="s">
        <v>19</v>
      </c>
      <c r="L81" s="2" t="s">
        <v>19</v>
      </c>
      <c r="M81" s="2" t="s">
        <v>19</v>
      </c>
      <c r="N81" s="2" t="s">
        <v>19</v>
      </c>
      <c r="O81" s="2" t="s">
        <v>19</v>
      </c>
      <c r="P81" s="2" t="s">
        <v>19</v>
      </c>
      <c r="Q81" s="2" t="s">
        <v>106</v>
      </c>
      <c r="R81" s="2">
        <v>1</v>
      </c>
      <c r="S81" s="2">
        <v>0</v>
      </c>
      <c r="T81" s="2">
        <v>0</v>
      </c>
      <c r="U81" s="2">
        <v>1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 t="s">
        <v>19</v>
      </c>
      <c r="AB81" s="2" t="s">
        <v>19</v>
      </c>
      <c r="AC81" s="2">
        <v>0</v>
      </c>
      <c r="AD81" s="2">
        <v>0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1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</row>
    <row r="82" spans="2:58" s="8" customFormat="1" x14ac:dyDescent="0.3">
      <c r="B82" s="2" t="s">
        <v>106</v>
      </c>
      <c r="C82" s="2">
        <v>1</v>
      </c>
      <c r="D82" s="2">
        <v>0</v>
      </c>
      <c r="E82" s="2">
        <v>0</v>
      </c>
      <c r="F82" s="2">
        <v>1</v>
      </c>
      <c r="G82" s="2">
        <v>1</v>
      </c>
      <c r="H82" s="2">
        <v>0</v>
      </c>
      <c r="I82" s="2" t="s">
        <v>19</v>
      </c>
      <c r="J82" s="2" t="s">
        <v>19</v>
      </c>
      <c r="K82" s="2" t="s">
        <v>19</v>
      </c>
      <c r="L82" s="2" t="s">
        <v>19</v>
      </c>
      <c r="M82" s="2" t="s">
        <v>19</v>
      </c>
      <c r="N82" s="2" t="s">
        <v>19</v>
      </c>
      <c r="O82" s="2" t="s">
        <v>19</v>
      </c>
      <c r="P82" s="2" t="s">
        <v>19</v>
      </c>
      <c r="Q82" s="2" t="s">
        <v>107</v>
      </c>
      <c r="R82" s="2">
        <v>1</v>
      </c>
      <c r="S82" s="2">
        <v>0</v>
      </c>
      <c r="T82" s="2">
        <v>0</v>
      </c>
      <c r="U82" s="2">
        <v>1</v>
      </c>
      <c r="V82" s="2">
        <v>1</v>
      </c>
      <c r="W82" s="2">
        <v>1</v>
      </c>
      <c r="X82" s="2">
        <v>0</v>
      </c>
      <c r="Y82" s="2">
        <v>0</v>
      </c>
      <c r="Z82" s="2">
        <v>0</v>
      </c>
      <c r="AA82" s="2" t="s">
        <v>19</v>
      </c>
      <c r="AB82" s="2" t="s">
        <v>19</v>
      </c>
      <c r="AC82" s="2">
        <v>0</v>
      </c>
      <c r="AD82" s="2">
        <v>0</v>
      </c>
      <c r="AE82" s="2">
        <v>0</v>
      </c>
      <c r="AF82" s="2">
        <v>0</v>
      </c>
      <c r="AG82" s="2">
        <v>1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1</v>
      </c>
      <c r="BD82" s="2">
        <v>0</v>
      </c>
      <c r="BE82" s="2">
        <v>1</v>
      </c>
      <c r="BF82" s="2">
        <v>1</v>
      </c>
    </row>
    <row r="83" spans="2:58" s="8" customFormat="1" x14ac:dyDescent="0.3">
      <c r="B83" s="2" t="s">
        <v>107</v>
      </c>
      <c r="C83" s="2">
        <v>1</v>
      </c>
      <c r="D83" s="2">
        <v>0</v>
      </c>
      <c r="E83" s="2">
        <v>0</v>
      </c>
      <c r="F83" s="2">
        <v>1</v>
      </c>
      <c r="G83" s="2">
        <v>1</v>
      </c>
      <c r="H83" s="2">
        <v>1</v>
      </c>
      <c r="I83" s="2" t="s">
        <v>19</v>
      </c>
      <c r="J83" s="2" t="s">
        <v>19</v>
      </c>
      <c r="K83" s="2" t="s">
        <v>19</v>
      </c>
      <c r="L83" s="2" t="s">
        <v>19</v>
      </c>
      <c r="M83" s="2" t="s">
        <v>19</v>
      </c>
      <c r="N83" s="2" t="s">
        <v>19</v>
      </c>
      <c r="O83" s="2" t="s">
        <v>19</v>
      </c>
      <c r="P83" s="2" t="s">
        <v>19</v>
      </c>
      <c r="Q83" s="2" t="s">
        <v>108</v>
      </c>
      <c r="R83" s="2">
        <v>1</v>
      </c>
      <c r="S83" s="2">
        <v>0</v>
      </c>
      <c r="T83" s="2">
        <v>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 t="s">
        <v>19</v>
      </c>
      <c r="AB83" s="2" t="s">
        <v>19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</row>
    <row r="84" spans="2:58" s="8" customFormat="1" x14ac:dyDescent="0.3">
      <c r="B84" s="2" t="s">
        <v>53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 t="s">
        <v>19</v>
      </c>
      <c r="J84" s="2" t="s">
        <v>19</v>
      </c>
      <c r="K84" s="2" t="s">
        <v>19</v>
      </c>
      <c r="L84" s="2" t="s">
        <v>19</v>
      </c>
      <c r="M84" s="2">
        <v>1</v>
      </c>
      <c r="N84" s="2" t="s">
        <v>19</v>
      </c>
      <c r="O84" s="2" t="s">
        <v>19</v>
      </c>
      <c r="P84" s="2">
        <v>0</v>
      </c>
      <c r="Q84" s="2" t="s">
        <v>109</v>
      </c>
      <c r="R84" s="2">
        <v>1</v>
      </c>
      <c r="S84" s="2">
        <v>0</v>
      </c>
      <c r="T84" s="2">
        <v>1</v>
      </c>
      <c r="U84" s="2">
        <v>0</v>
      </c>
      <c r="V84" s="2">
        <v>0</v>
      </c>
      <c r="W84" s="2">
        <v>1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</row>
    <row r="85" spans="2:58" s="8" customFormat="1" x14ac:dyDescent="0.3">
      <c r="B85" s="2" t="s">
        <v>53</v>
      </c>
      <c r="C85" s="2">
        <v>0</v>
      </c>
      <c r="D85" s="2">
        <v>0</v>
      </c>
      <c r="E85" s="2">
        <v>0</v>
      </c>
      <c r="F85" s="2">
        <v>1</v>
      </c>
      <c r="G85" s="2">
        <v>0</v>
      </c>
      <c r="H85" s="2">
        <v>0</v>
      </c>
      <c r="I85" s="2" t="s">
        <v>19</v>
      </c>
      <c r="J85" s="2" t="s">
        <v>19</v>
      </c>
      <c r="K85" s="2" t="s">
        <v>19</v>
      </c>
      <c r="L85" s="2" t="s">
        <v>19</v>
      </c>
      <c r="M85" s="2" t="s">
        <v>19</v>
      </c>
      <c r="N85" s="2" t="s">
        <v>19</v>
      </c>
      <c r="O85" s="2" t="s">
        <v>19</v>
      </c>
      <c r="P85" s="2" t="s">
        <v>19</v>
      </c>
      <c r="Q85" s="2" t="s">
        <v>97</v>
      </c>
      <c r="R85" s="2">
        <v>0</v>
      </c>
      <c r="S85" s="2">
        <v>1</v>
      </c>
      <c r="T85" s="2">
        <v>1</v>
      </c>
      <c r="U85" s="2">
        <v>1</v>
      </c>
      <c r="V85" s="2">
        <v>1</v>
      </c>
      <c r="W85" s="2">
        <v>0</v>
      </c>
      <c r="X85" s="2">
        <v>1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1</v>
      </c>
      <c r="AG85" s="2">
        <v>0</v>
      </c>
      <c r="AH85" s="2">
        <v>0</v>
      </c>
      <c r="AI85" s="2">
        <v>0</v>
      </c>
      <c r="AJ85" s="2">
        <v>0</v>
      </c>
      <c r="AK85" s="2">
        <v>1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</row>
    <row r="86" spans="2:58" s="8" customFormat="1" x14ac:dyDescent="0.3">
      <c r="B86" s="2" t="s">
        <v>108</v>
      </c>
      <c r="C86" s="2">
        <v>1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 t="s">
        <v>19</v>
      </c>
      <c r="J86" s="2" t="s">
        <v>19</v>
      </c>
      <c r="K86" s="2" t="s">
        <v>19</v>
      </c>
      <c r="L86" s="2" t="s">
        <v>19</v>
      </c>
      <c r="M86" s="2" t="s">
        <v>19</v>
      </c>
      <c r="N86" s="2" t="s">
        <v>19</v>
      </c>
      <c r="O86" s="2" t="s">
        <v>19</v>
      </c>
      <c r="P86" s="2" t="s">
        <v>19</v>
      </c>
      <c r="Q86" s="2" t="s">
        <v>109</v>
      </c>
      <c r="R86" s="2">
        <v>1</v>
      </c>
      <c r="S86" s="2">
        <v>0</v>
      </c>
      <c r="T86" s="2">
        <v>1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2" t="s">
        <v>19</v>
      </c>
      <c r="AB86" s="2" t="s">
        <v>19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1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</row>
    <row r="87" spans="2:58" s="8" customFormat="1" x14ac:dyDescent="0.3">
      <c r="B87" s="2" t="s">
        <v>109</v>
      </c>
      <c r="C87" s="2">
        <v>1</v>
      </c>
      <c r="D87" s="2">
        <v>0</v>
      </c>
      <c r="E87" s="2">
        <v>1</v>
      </c>
      <c r="F87" s="2">
        <v>0</v>
      </c>
      <c r="G87" s="2">
        <v>0</v>
      </c>
      <c r="H87" s="2">
        <v>1</v>
      </c>
      <c r="I87" s="2" t="s">
        <v>19</v>
      </c>
      <c r="J87" s="2" t="s">
        <v>19</v>
      </c>
      <c r="K87" s="2" t="s">
        <v>19</v>
      </c>
      <c r="L87" s="2" t="s">
        <v>19</v>
      </c>
      <c r="M87" s="2" t="s">
        <v>19</v>
      </c>
      <c r="N87" s="2" t="s">
        <v>19</v>
      </c>
      <c r="O87" s="2" t="s">
        <v>19</v>
      </c>
      <c r="P87" s="2" t="s">
        <v>19</v>
      </c>
      <c r="Q87" s="2" t="s">
        <v>110</v>
      </c>
      <c r="R87" s="2">
        <v>1</v>
      </c>
      <c r="S87" s="2">
        <v>0</v>
      </c>
      <c r="T87" s="2">
        <v>1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 t="s">
        <v>19</v>
      </c>
      <c r="AB87" s="2" t="s">
        <v>19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1</v>
      </c>
      <c r="BD87" s="2">
        <v>1</v>
      </c>
      <c r="BE87" s="2">
        <v>0</v>
      </c>
      <c r="BF87" s="2">
        <v>0</v>
      </c>
    </row>
    <row r="88" spans="2:58" s="8" customFormat="1" x14ac:dyDescent="0.3">
      <c r="B88" s="2" t="s">
        <v>110</v>
      </c>
      <c r="C88" s="2">
        <v>1</v>
      </c>
      <c r="D88" s="2">
        <v>0</v>
      </c>
      <c r="E88" s="2">
        <v>1</v>
      </c>
      <c r="F88" s="2">
        <v>0</v>
      </c>
      <c r="G88" s="2">
        <v>1</v>
      </c>
      <c r="H88" s="2">
        <v>0</v>
      </c>
      <c r="I88" s="2" t="s">
        <v>19</v>
      </c>
      <c r="J88" s="2" t="s">
        <v>19</v>
      </c>
      <c r="K88" s="2" t="s">
        <v>19</v>
      </c>
      <c r="L88" s="2" t="s">
        <v>19</v>
      </c>
      <c r="M88" s="2" t="s">
        <v>19</v>
      </c>
      <c r="N88" s="2" t="s">
        <v>19</v>
      </c>
      <c r="O88" s="2" t="s">
        <v>19</v>
      </c>
      <c r="P88" s="2" t="s">
        <v>19</v>
      </c>
      <c r="Q88" s="2" t="s">
        <v>111</v>
      </c>
      <c r="R88" s="2">
        <v>1</v>
      </c>
      <c r="S88" s="2">
        <v>0</v>
      </c>
      <c r="T88" s="2">
        <v>1</v>
      </c>
      <c r="U88" s="2">
        <v>0</v>
      </c>
      <c r="V88" s="2">
        <v>1</v>
      </c>
      <c r="W88" s="2">
        <v>1</v>
      </c>
      <c r="X88" s="2">
        <v>0</v>
      </c>
      <c r="Y88" s="2">
        <v>0</v>
      </c>
      <c r="Z88" s="2">
        <v>0</v>
      </c>
      <c r="AA88" s="2" t="s">
        <v>19</v>
      </c>
      <c r="AB88" s="2" t="s">
        <v>19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1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1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1</v>
      </c>
      <c r="BC88" s="2">
        <v>0</v>
      </c>
      <c r="BD88" s="2">
        <v>0</v>
      </c>
      <c r="BE88" s="2">
        <v>0</v>
      </c>
      <c r="BF88" s="2">
        <v>0</v>
      </c>
    </row>
    <row r="89" spans="2:58" s="8" customFormat="1" x14ac:dyDescent="0.3">
      <c r="B89" s="2" t="s">
        <v>111</v>
      </c>
      <c r="C89" s="2">
        <v>1</v>
      </c>
      <c r="D89" s="2">
        <v>0</v>
      </c>
      <c r="E89" s="2">
        <v>1</v>
      </c>
      <c r="F89" s="2">
        <v>0</v>
      </c>
      <c r="G89" s="2">
        <v>1</v>
      </c>
      <c r="H89" s="2">
        <v>1</v>
      </c>
      <c r="I89" s="2" t="s">
        <v>19</v>
      </c>
      <c r="J89" s="2" t="s">
        <v>19</v>
      </c>
      <c r="K89" s="2" t="s">
        <v>19</v>
      </c>
      <c r="L89" s="2" t="s">
        <v>19</v>
      </c>
      <c r="M89" s="2" t="s">
        <v>19</v>
      </c>
      <c r="N89" s="2" t="s">
        <v>19</v>
      </c>
      <c r="O89" s="2" t="s">
        <v>19</v>
      </c>
      <c r="P89" s="2" t="s">
        <v>19</v>
      </c>
      <c r="Q89" s="2" t="s">
        <v>112</v>
      </c>
      <c r="R89" s="2">
        <v>1</v>
      </c>
      <c r="S89" s="2">
        <v>0</v>
      </c>
      <c r="T89" s="2">
        <v>1</v>
      </c>
      <c r="U89" s="2">
        <v>1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 t="s">
        <v>19</v>
      </c>
      <c r="AB89" s="2" t="s">
        <v>19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1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</row>
    <row r="90" spans="2:58" s="8" customFormat="1" x14ac:dyDescent="0.3">
      <c r="B90" s="2" t="s">
        <v>112</v>
      </c>
      <c r="C90" s="2">
        <v>1</v>
      </c>
      <c r="D90" s="2">
        <v>0</v>
      </c>
      <c r="E90" s="2">
        <v>1</v>
      </c>
      <c r="F90" s="2">
        <v>1</v>
      </c>
      <c r="G90" s="2">
        <v>0</v>
      </c>
      <c r="H90" s="2">
        <v>0</v>
      </c>
      <c r="I90" s="2" t="s">
        <v>19</v>
      </c>
      <c r="J90" s="2" t="s">
        <v>19</v>
      </c>
      <c r="K90" s="2" t="s">
        <v>19</v>
      </c>
      <c r="L90" s="2" t="s">
        <v>19</v>
      </c>
      <c r="M90" s="2" t="s">
        <v>19</v>
      </c>
      <c r="N90" s="2" t="s">
        <v>19</v>
      </c>
      <c r="O90" s="2" t="s">
        <v>19</v>
      </c>
      <c r="P90" s="2" t="s">
        <v>19</v>
      </c>
      <c r="Q90" s="2" t="s">
        <v>113</v>
      </c>
      <c r="R90" s="2">
        <v>1</v>
      </c>
      <c r="S90" s="2">
        <v>0</v>
      </c>
      <c r="T90" s="2">
        <v>1</v>
      </c>
      <c r="U90" s="2">
        <v>1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 t="s">
        <v>19</v>
      </c>
      <c r="AB90" s="2" t="s">
        <v>19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1</v>
      </c>
      <c r="BD90" s="2">
        <v>0</v>
      </c>
      <c r="BE90" s="2">
        <v>0</v>
      </c>
      <c r="BF90" s="2">
        <v>0</v>
      </c>
    </row>
    <row r="91" spans="2:58" s="8" customFormat="1" x14ac:dyDescent="0.3">
      <c r="B91" s="2" t="s">
        <v>113</v>
      </c>
      <c r="C91" s="2">
        <v>1</v>
      </c>
      <c r="D91" s="2">
        <v>0</v>
      </c>
      <c r="E91" s="2">
        <v>1</v>
      </c>
      <c r="F91" s="2">
        <v>1</v>
      </c>
      <c r="G91" s="2">
        <v>0</v>
      </c>
      <c r="H91" s="2">
        <v>1</v>
      </c>
      <c r="I91" s="2" t="s">
        <v>19</v>
      </c>
      <c r="J91" s="2" t="s">
        <v>19</v>
      </c>
      <c r="K91" s="2" t="s">
        <v>19</v>
      </c>
      <c r="L91" s="2" t="s">
        <v>19</v>
      </c>
      <c r="M91" s="2" t="s">
        <v>19</v>
      </c>
      <c r="N91" s="2" t="s">
        <v>19</v>
      </c>
      <c r="O91" s="2" t="s">
        <v>19</v>
      </c>
      <c r="P91" s="2" t="s">
        <v>19</v>
      </c>
      <c r="Q91" s="2" t="s">
        <v>114</v>
      </c>
      <c r="R91" s="2">
        <v>1</v>
      </c>
      <c r="S91" s="2">
        <v>0</v>
      </c>
      <c r="T91" s="2">
        <v>1</v>
      </c>
      <c r="U91" s="2">
        <v>1</v>
      </c>
      <c r="V91" s="2">
        <v>1</v>
      </c>
      <c r="W91" s="2">
        <v>0</v>
      </c>
      <c r="X91" s="2">
        <v>0</v>
      </c>
      <c r="Y91" s="2">
        <v>0</v>
      </c>
      <c r="Z91" s="2">
        <v>0</v>
      </c>
      <c r="AA91" s="2" t="s">
        <v>19</v>
      </c>
      <c r="AB91" s="2" t="s">
        <v>19</v>
      </c>
      <c r="AC91" s="2">
        <v>0</v>
      </c>
      <c r="AD91" s="2">
        <v>1</v>
      </c>
      <c r="AE91" s="2">
        <v>0</v>
      </c>
      <c r="AF91" s="2">
        <v>0</v>
      </c>
      <c r="AG91" s="2">
        <v>0</v>
      </c>
      <c r="AH91" s="2">
        <v>1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1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</row>
    <row r="92" spans="2:58" s="8" customFormat="1" x14ac:dyDescent="0.3">
      <c r="B92" s="2" t="s">
        <v>114</v>
      </c>
      <c r="C92" s="2">
        <v>1</v>
      </c>
      <c r="D92" s="2">
        <v>0</v>
      </c>
      <c r="E92" s="2">
        <v>1</v>
      </c>
      <c r="F92" s="2">
        <v>1</v>
      </c>
      <c r="G92" s="2">
        <v>1</v>
      </c>
      <c r="H92" s="2">
        <v>0</v>
      </c>
      <c r="I92" s="2" t="s">
        <v>19</v>
      </c>
      <c r="J92" s="2" t="s">
        <v>19</v>
      </c>
      <c r="K92" s="2" t="s">
        <v>19</v>
      </c>
      <c r="L92" s="2" t="s">
        <v>19</v>
      </c>
      <c r="M92" s="2" t="s">
        <v>19</v>
      </c>
      <c r="N92" s="2" t="s">
        <v>19</v>
      </c>
      <c r="O92" s="2" t="s">
        <v>19</v>
      </c>
      <c r="P92" s="2" t="s">
        <v>19</v>
      </c>
      <c r="Q92" s="2" t="s">
        <v>115</v>
      </c>
      <c r="R92" s="2">
        <v>1</v>
      </c>
      <c r="S92" s="2">
        <v>0</v>
      </c>
      <c r="T92" s="2">
        <v>1</v>
      </c>
      <c r="U92" s="2">
        <v>1</v>
      </c>
      <c r="V92" s="2">
        <v>1</v>
      </c>
      <c r="W92" s="2">
        <v>1</v>
      </c>
      <c r="X92" s="2">
        <v>0</v>
      </c>
      <c r="Y92" s="2">
        <v>0</v>
      </c>
      <c r="Z92" s="2">
        <v>0</v>
      </c>
      <c r="AA92" s="2" t="s">
        <v>19</v>
      </c>
      <c r="AB92" s="2" t="s">
        <v>19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1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</row>
    <row r="93" spans="2:58" s="8" customFormat="1" x14ac:dyDescent="0.3">
      <c r="B93" s="2" t="s">
        <v>115</v>
      </c>
      <c r="C93" s="2">
        <v>1</v>
      </c>
      <c r="D93" s="2">
        <v>0</v>
      </c>
      <c r="E93" s="2">
        <v>1</v>
      </c>
      <c r="F93" s="2">
        <v>1</v>
      </c>
      <c r="G93" s="2">
        <v>1</v>
      </c>
      <c r="H93" s="2">
        <v>1</v>
      </c>
      <c r="I93" s="2" t="s">
        <v>19</v>
      </c>
      <c r="J93" s="2" t="s">
        <v>19</v>
      </c>
      <c r="K93" s="2" t="s">
        <v>19</v>
      </c>
      <c r="L93" s="2" t="s">
        <v>19</v>
      </c>
      <c r="M93" s="2" t="s">
        <v>19</v>
      </c>
      <c r="N93" s="2" t="s">
        <v>19</v>
      </c>
      <c r="O93" s="2" t="s">
        <v>19</v>
      </c>
      <c r="P93" s="2" t="s">
        <v>19</v>
      </c>
      <c r="Q93" s="2" t="s">
        <v>116</v>
      </c>
      <c r="R93" s="2">
        <v>1</v>
      </c>
      <c r="S93" s="2">
        <v>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 t="s">
        <v>19</v>
      </c>
      <c r="AB93" s="2" t="s">
        <v>19</v>
      </c>
      <c r="AC93" s="2">
        <v>0</v>
      </c>
      <c r="AD93" s="2">
        <v>0</v>
      </c>
      <c r="AE93" s="2">
        <v>0</v>
      </c>
      <c r="AF93" s="2">
        <v>0</v>
      </c>
      <c r="AG93" s="2">
        <v>1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1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1</v>
      </c>
      <c r="BD93" s="2">
        <v>0</v>
      </c>
      <c r="BE93" s="2">
        <v>1</v>
      </c>
      <c r="BF93" s="2">
        <v>0</v>
      </c>
    </row>
    <row r="94" spans="2:58" s="8" customFormat="1" x14ac:dyDescent="0.3">
      <c r="B94" s="2" t="s">
        <v>116</v>
      </c>
      <c r="C94" s="2">
        <v>1</v>
      </c>
      <c r="D94" s="2">
        <v>1</v>
      </c>
      <c r="E94" s="2">
        <v>0</v>
      </c>
      <c r="F94" s="2">
        <v>0</v>
      </c>
      <c r="G94" s="2">
        <v>0</v>
      </c>
      <c r="H94" s="2">
        <v>0</v>
      </c>
      <c r="I94" s="2" t="s">
        <v>19</v>
      </c>
      <c r="J94" s="2" t="s">
        <v>19</v>
      </c>
      <c r="K94" s="2" t="s">
        <v>19</v>
      </c>
      <c r="L94" s="2" t="s">
        <v>19</v>
      </c>
      <c r="M94" s="2" t="s">
        <v>19</v>
      </c>
      <c r="N94" s="2" t="s">
        <v>19</v>
      </c>
      <c r="O94" s="2" t="s">
        <v>19</v>
      </c>
      <c r="P94" s="2" t="s">
        <v>19</v>
      </c>
      <c r="Q94" s="2" t="s">
        <v>117</v>
      </c>
      <c r="R94" s="2">
        <v>1</v>
      </c>
      <c r="S94" s="2">
        <v>1</v>
      </c>
      <c r="T94" s="2">
        <v>0</v>
      </c>
      <c r="U94" s="2">
        <v>0</v>
      </c>
      <c r="V94" s="2">
        <v>0</v>
      </c>
      <c r="W94" s="2">
        <v>1</v>
      </c>
      <c r="X94" s="2">
        <v>0</v>
      </c>
      <c r="Y94" s="2">
        <v>0</v>
      </c>
      <c r="Z94" s="2">
        <v>0</v>
      </c>
      <c r="AA94" s="2" t="s">
        <v>19</v>
      </c>
      <c r="AB94" s="2" t="s">
        <v>19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1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</row>
    <row r="95" spans="2:58" s="8" customFormat="1" x14ac:dyDescent="0.3">
      <c r="B95" s="2" t="s">
        <v>117</v>
      </c>
      <c r="C95" s="2">
        <v>1</v>
      </c>
      <c r="D95" s="2">
        <v>1</v>
      </c>
      <c r="E95" s="2">
        <v>0</v>
      </c>
      <c r="F95" s="2">
        <v>0</v>
      </c>
      <c r="G95" s="2">
        <v>0</v>
      </c>
      <c r="H95" s="2">
        <v>1</v>
      </c>
      <c r="I95" s="2" t="s">
        <v>19</v>
      </c>
      <c r="J95" s="2" t="s">
        <v>19</v>
      </c>
      <c r="K95" s="2" t="s">
        <v>19</v>
      </c>
      <c r="L95" s="2" t="s">
        <v>19</v>
      </c>
      <c r="M95" s="2" t="s">
        <v>19</v>
      </c>
      <c r="N95" s="2" t="s">
        <v>19</v>
      </c>
      <c r="O95" s="2" t="s">
        <v>19</v>
      </c>
      <c r="P95" s="2" t="s">
        <v>19</v>
      </c>
      <c r="Q95" s="2" t="s">
        <v>118</v>
      </c>
      <c r="R95" s="2">
        <v>1</v>
      </c>
      <c r="S95" s="2">
        <v>1</v>
      </c>
      <c r="T95" s="2">
        <v>0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 t="s">
        <v>19</v>
      </c>
      <c r="AB95" s="2" t="s">
        <v>19</v>
      </c>
      <c r="AC95" s="2">
        <v>0</v>
      </c>
      <c r="AD95" s="2">
        <v>0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1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</row>
    <row r="96" spans="2:58" s="8" customFormat="1" x14ac:dyDescent="0.3">
      <c r="B96" s="2" t="s">
        <v>50</v>
      </c>
      <c r="C96" s="2">
        <v>0</v>
      </c>
      <c r="D96" s="2">
        <v>0</v>
      </c>
      <c r="E96" s="2">
        <v>0</v>
      </c>
      <c r="F96" s="2">
        <v>1</v>
      </c>
      <c r="G96" s="2">
        <v>0</v>
      </c>
      <c r="H96" s="2">
        <v>1</v>
      </c>
      <c r="I96" s="2" t="s">
        <v>19</v>
      </c>
      <c r="J96" s="2" t="s">
        <v>19</v>
      </c>
      <c r="K96" s="2" t="s">
        <v>19</v>
      </c>
      <c r="L96" s="2" t="s">
        <v>19</v>
      </c>
      <c r="M96" s="2" t="s">
        <v>19</v>
      </c>
      <c r="N96" s="2" t="s">
        <v>19</v>
      </c>
      <c r="O96" s="2" t="s">
        <v>19</v>
      </c>
      <c r="P96" s="2" t="s">
        <v>19</v>
      </c>
      <c r="Q96" s="2" t="s">
        <v>53</v>
      </c>
      <c r="R96" s="2">
        <v>0</v>
      </c>
      <c r="S96" s="2">
        <v>0</v>
      </c>
      <c r="T96" s="2">
        <v>0</v>
      </c>
      <c r="U96" s="2">
        <v>1</v>
      </c>
      <c r="V96" s="2">
        <v>0</v>
      </c>
      <c r="W96" s="2">
        <v>0</v>
      </c>
      <c r="X96" s="2">
        <v>1</v>
      </c>
      <c r="Y96" s="2">
        <v>0</v>
      </c>
      <c r="Z96" s="2">
        <v>0</v>
      </c>
      <c r="AA96" s="2">
        <v>1</v>
      </c>
      <c r="AB96" s="2">
        <v>0</v>
      </c>
      <c r="AC96" s="2">
        <v>1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1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</row>
    <row r="97" spans="1:58" s="8" customFormat="1" x14ac:dyDescent="0.3">
      <c r="B97" s="2" t="s">
        <v>118</v>
      </c>
      <c r="C97" s="2">
        <v>1</v>
      </c>
      <c r="D97" s="2">
        <v>1</v>
      </c>
      <c r="E97" s="2">
        <v>0</v>
      </c>
      <c r="F97" s="2">
        <v>0</v>
      </c>
      <c r="G97" s="2">
        <v>1</v>
      </c>
      <c r="H97" s="2">
        <v>0</v>
      </c>
      <c r="I97" s="2" t="s">
        <v>19</v>
      </c>
      <c r="J97" s="2" t="s">
        <v>19</v>
      </c>
      <c r="K97" s="2" t="s">
        <v>19</v>
      </c>
      <c r="L97" s="2" t="s">
        <v>19</v>
      </c>
      <c r="M97" s="2" t="s">
        <v>19</v>
      </c>
      <c r="N97" s="2" t="s">
        <v>19</v>
      </c>
      <c r="O97" s="2" t="s">
        <v>19</v>
      </c>
      <c r="P97" s="2" t="s">
        <v>19</v>
      </c>
      <c r="Q97" s="2" t="s">
        <v>119</v>
      </c>
      <c r="R97" s="2">
        <v>1</v>
      </c>
      <c r="S97" s="2">
        <v>1</v>
      </c>
      <c r="T97" s="2">
        <v>0</v>
      </c>
      <c r="U97" s="2">
        <v>0</v>
      </c>
      <c r="V97" s="2">
        <v>1</v>
      </c>
      <c r="W97" s="2">
        <v>1</v>
      </c>
      <c r="X97" s="2">
        <v>0</v>
      </c>
      <c r="Y97" s="2">
        <v>0</v>
      </c>
      <c r="Z97" s="2">
        <v>0</v>
      </c>
      <c r="AA97" s="2" t="s">
        <v>19</v>
      </c>
      <c r="AB97" s="2" t="s">
        <v>19</v>
      </c>
      <c r="AC97" s="2">
        <v>0</v>
      </c>
      <c r="AD97" s="2">
        <v>0</v>
      </c>
      <c r="AE97" s="2">
        <v>0</v>
      </c>
      <c r="AF97" s="2">
        <v>0</v>
      </c>
      <c r="AG97" s="2">
        <v>1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1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1</v>
      </c>
      <c r="BD97" s="2">
        <v>0</v>
      </c>
      <c r="BE97" s="2">
        <v>1</v>
      </c>
      <c r="BF97" s="2">
        <v>1</v>
      </c>
    </row>
    <row r="98" spans="1:58" s="8" customFormat="1" x14ac:dyDescent="0.3">
      <c r="B98" s="2" t="s">
        <v>119</v>
      </c>
      <c r="C98" s="2">
        <v>1</v>
      </c>
      <c r="D98" s="2">
        <v>1</v>
      </c>
      <c r="E98" s="2">
        <v>0</v>
      </c>
      <c r="F98" s="2">
        <v>0</v>
      </c>
      <c r="G98" s="2">
        <v>1</v>
      </c>
      <c r="H98" s="2">
        <v>1</v>
      </c>
      <c r="I98" s="2" t="s">
        <v>19</v>
      </c>
      <c r="J98" s="2" t="s">
        <v>19</v>
      </c>
      <c r="K98" s="2" t="s">
        <v>19</v>
      </c>
      <c r="L98" s="2" t="s">
        <v>19</v>
      </c>
      <c r="M98" s="2" t="s">
        <v>19</v>
      </c>
      <c r="N98" s="2" t="s">
        <v>19</v>
      </c>
      <c r="O98" s="2" t="s">
        <v>19</v>
      </c>
      <c r="P98" s="2" t="s">
        <v>19</v>
      </c>
      <c r="Q98" s="2" t="s">
        <v>120</v>
      </c>
      <c r="R98" s="2">
        <v>1</v>
      </c>
      <c r="S98" s="2">
        <v>1</v>
      </c>
      <c r="T98" s="2">
        <v>0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 t="s">
        <v>19</v>
      </c>
      <c r="AB98" s="2" t="s">
        <v>19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</row>
    <row r="99" spans="1:58" s="8" customFormat="1" x14ac:dyDescent="0.3">
      <c r="B99" s="2" t="s">
        <v>120</v>
      </c>
      <c r="C99" s="2">
        <v>1</v>
      </c>
      <c r="D99" s="2">
        <v>1</v>
      </c>
      <c r="E99" s="2">
        <v>0</v>
      </c>
      <c r="F99" s="2">
        <v>1</v>
      </c>
      <c r="G99" s="2">
        <v>0</v>
      </c>
      <c r="H99" s="2">
        <v>0</v>
      </c>
      <c r="I99" s="2" t="s">
        <v>19</v>
      </c>
      <c r="J99" s="2" t="s">
        <v>19</v>
      </c>
      <c r="K99" s="2" t="s">
        <v>19</v>
      </c>
      <c r="L99" s="2" t="s">
        <v>19</v>
      </c>
      <c r="M99" s="2" t="s">
        <v>19</v>
      </c>
      <c r="N99" s="2" t="s">
        <v>19</v>
      </c>
      <c r="O99" s="2" t="s">
        <v>19</v>
      </c>
      <c r="P99" s="2" t="s">
        <v>19</v>
      </c>
      <c r="Q99" s="2" t="s">
        <v>97</v>
      </c>
      <c r="R99" s="2">
        <v>1</v>
      </c>
      <c r="S99" s="2">
        <v>1</v>
      </c>
      <c r="T99" s="2">
        <v>0</v>
      </c>
      <c r="U99" s="2">
        <v>1</v>
      </c>
      <c r="V99" s="2">
        <v>0</v>
      </c>
      <c r="W99" s="2">
        <v>1</v>
      </c>
      <c r="X99" s="2">
        <v>0</v>
      </c>
      <c r="Y99" s="2">
        <v>0</v>
      </c>
      <c r="Z99" s="2">
        <v>0</v>
      </c>
      <c r="AA99" s="2" t="s">
        <v>19</v>
      </c>
      <c r="AB99" s="2" t="s">
        <v>19</v>
      </c>
      <c r="AC99" s="2">
        <v>0</v>
      </c>
      <c r="AD99" s="2">
        <v>0</v>
      </c>
      <c r="AE99" s="2">
        <v>1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1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</row>
    <row r="100" spans="1:58" s="8" customFormat="1" x14ac:dyDescent="0.3">
      <c r="B100" s="2" t="s">
        <v>97</v>
      </c>
      <c r="C100" s="2">
        <v>1</v>
      </c>
      <c r="D100" s="2">
        <v>1</v>
      </c>
      <c r="E100" s="2">
        <v>0</v>
      </c>
      <c r="F100" s="2">
        <v>1</v>
      </c>
      <c r="G100" s="2">
        <v>0</v>
      </c>
      <c r="H100" s="2">
        <v>1</v>
      </c>
      <c r="I100" s="2" t="s">
        <v>19</v>
      </c>
      <c r="J100" s="2" t="s">
        <v>19</v>
      </c>
      <c r="K100" s="2" t="s">
        <v>19</v>
      </c>
      <c r="L100" s="2" t="s">
        <v>19</v>
      </c>
      <c r="M100" s="2" t="s">
        <v>19</v>
      </c>
      <c r="N100" s="2" t="s">
        <v>19</v>
      </c>
      <c r="O100" s="2" t="s">
        <v>19</v>
      </c>
      <c r="P100" s="2" t="s">
        <v>19</v>
      </c>
      <c r="Q100" s="2" t="s">
        <v>121</v>
      </c>
      <c r="R100" s="2">
        <v>1</v>
      </c>
      <c r="S100" s="2">
        <v>1</v>
      </c>
      <c r="T100" s="2">
        <v>0</v>
      </c>
      <c r="U100" s="2">
        <v>1</v>
      </c>
      <c r="V100" s="2">
        <v>1</v>
      </c>
      <c r="W100" s="2">
        <v>0</v>
      </c>
      <c r="X100" s="2">
        <v>0</v>
      </c>
      <c r="Y100" s="2">
        <v>0</v>
      </c>
      <c r="Z100" s="2">
        <v>0</v>
      </c>
      <c r="AA100" s="2" t="s">
        <v>19</v>
      </c>
      <c r="AB100" s="2" t="s">
        <v>19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1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1</v>
      </c>
      <c r="BD100" s="2">
        <v>0</v>
      </c>
      <c r="BE100" s="2">
        <v>0</v>
      </c>
      <c r="BF100" s="2">
        <v>1</v>
      </c>
    </row>
    <row r="101" spans="1:58" x14ac:dyDescent="0.3">
      <c r="B101" s="2" t="s">
        <v>121</v>
      </c>
      <c r="C101" s="2">
        <v>1</v>
      </c>
      <c r="D101" s="2">
        <v>1</v>
      </c>
      <c r="E101" s="2">
        <v>0</v>
      </c>
      <c r="F101" s="2">
        <v>1</v>
      </c>
      <c r="G101" s="2">
        <v>1</v>
      </c>
      <c r="H101" s="2">
        <v>0</v>
      </c>
      <c r="I101" s="2" t="s">
        <v>19</v>
      </c>
      <c r="J101" s="2" t="s">
        <v>19</v>
      </c>
      <c r="K101" s="2" t="s">
        <v>19</v>
      </c>
      <c r="L101" s="2" t="s">
        <v>19</v>
      </c>
      <c r="M101" s="2" t="s">
        <v>19</v>
      </c>
      <c r="N101" s="2" t="s">
        <v>19</v>
      </c>
      <c r="O101" s="2" t="s">
        <v>19</v>
      </c>
      <c r="P101" s="2" t="s">
        <v>19</v>
      </c>
      <c r="Q101" s="2" t="s">
        <v>122</v>
      </c>
      <c r="R101" s="2">
        <v>1</v>
      </c>
      <c r="S101" s="2">
        <v>1</v>
      </c>
      <c r="T101" s="2">
        <v>0</v>
      </c>
      <c r="U101" s="2">
        <v>1</v>
      </c>
      <c r="V101" s="2">
        <v>1</v>
      </c>
      <c r="W101" s="2">
        <v>1</v>
      </c>
      <c r="X101" s="2">
        <v>0</v>
      </c>
      <c r="Y101" s="2">
        <v>0</v>
      </c>
      <c r="Z101" s="2">
        <v>0</v>
      </c>
      <c r="AA101" s="2" t="s">
        <v>19</v>
      </c>
      <c r="AB101" s="2" t="s">
        <v>19</v>
      </c>
      <c r="AC101" s="2">
        <v>0</v>
      </c>
      <c r="AD101" s="2">
        <v>1</v>
      </c>
      <c r="AE101" s="2">
        <v>0</v>
      </c>
      <c r="AF101" s="2">
        <v>0</v>
      </c>
      <c r="AG101" s="2">
        <v>0</v>
      </c>
      <c r="AH101" s="2">
        <v>0</v>
      </c>
      <c r="AI101" s="2">
        <v>1</v>
      </c>
      <c r="AJ101" s="2">
        <v>0</v>
      </c>
      <c r="AK101" s="2">
        <v>0</v>
      </c>
      <c r="AL101" s="2">
        <v>0</v>
      </c>
      <c r="AM101" s="2">
        <v>1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</row>
    <row r="102" spans="1:58" x14ac:dyDescent="0.3">
      <c r="B102" s="2" t="s">
        <v>122</v>
      </c>
      <c r="C102" s="2">
        <v>1</v>
      </c>
      <c r="D102" s="2">
        <v>1</v>
      </c>
      <c r="E102" s="2">
        <v>0</v>
      </c>
      <c r="F102" s="2">
        <v>1</v>
      </c>
      <c r="G102" s="2">
        <v>1</v>
      </c>
      <c r="H102" s="2">
        <v>1</v>
      </c>
      <c r="I102" s="2" t="s">
        <v>19</v>
      </c>
      <c r="J102" s="2" t="s">
        <v>19</v>
      </c>
      <c r="K102" s="2" t="s">
        <v>19</v>
      </c>
      <c r="L102" s="2" t="s">
        <v>19</v>
      </c>
      <c r="M102" s="2" t="s">
        <v>19</v>
      </c>
      <c r="N102" s="2" t="s">
        <v>19</v>
      </c>
      <c r="O102" s="2" t="s">
        <v>19</v>
      </c>
      <c r="P102" s="2" t="s">
        <v>19</v>
      </c>
      <c r="Q102" s="2" t="s">
        <v>39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 t="s">
        <v>19</v>
      </c>
      <c r="AB102" s="2" t="s">
        <v>19</v>
      </c>
      <c r="AC102" s="2">
        <v>0</v>
      </c>
      <c r="AD102" s="2">
        <v>0</v>
      </c>
      <c r="AE102" s="2">
        <v>0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1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1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1</v>
      </c>
      <c r="BD102" s="2">
        <v>1</v>
      </c>
      <c r="BE102" s="2">
        <v>1</v>
      </c>
      <c r="BF102" s="2">
        <v>1</v>
      </c>
    </row>
    <row r="103" spans="1:58" x14ac:dyDescent="0.3">
      <c r="B103" s="2" t="s">
        <v>51</v>
      </c>
      <c r="C103" s="2">
        <v>0</v>
      </c>
      <c r="D103" s="2">
        <v>0</v>
      </c>
      <c r="E103" s="2">
        <v>0</v>
      </c>
      <c r="F103" s="2">
        <v>1</v>
      </c>
      <c r="G103" s="2">
        <v>1</v>
      </c>
      <c r="H103" s="2">
        <v>0</v>
      </c>
      <c r="I103" s="2" t="s">
        <v>19</v>
      </c>
      <c r="J103" s="2" t="s">
        <v>19</v>
      </c>
      <c r="K103" s="2" t="s">
        <v>19</v>
      </c>
      <c r="L103" s="2" t="s">
        <v>19</v>
      </c>
      <c r="M103" s="2" t="s">
        <v>19</v>
      </c>
      <c r="N103" s="2" t="s">
        <v>19</v>
      </c>
      <c r="O103" s="2" t="s">
        <v>19</v>
      </c>
      <c r="P103" s="2" t="s">
        <v>19</v>
      </c>
      <c r="Q103" s="2" t="s">
        <v>53</v>
      </c>
      <c r="R103" s="2">
        <v>0</v>
      </c>
      <c r="S103" s="2">
        <v>0</v>
      </c>
      <c r="T103" s="2">
        <v>0</v>
      </c>
      <c r="U103" s="2">
        <v>1</v>
      </c>
      <c r="V103" s="2">
        <v>0</v>
      </c>
      <c r="W103" s="2">
        <v>0</v>
      </c>
      <c r="X103" s="2">
        <v>1</v>
      </c>
      <c r="Y103" s="2">
        <v>0</v>
      </c>
      <c r="Z103" s="2">
        <v>0</v>
      </c>
      <c r="AA103" s="2">
        <v>1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1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1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</row>
    <row r="104" spans="1:58" x14ac:dyDescent="0.3">
      <c r="B104" s="2" t="s">
        <v>52</v>
      </c>
      <c r="C104" s="2">
        <v>0</v>
      </c>
      <c r="D104" s="2">
        <v>0</v>
      </c>
      <c r="E104" s="2">
        <v>0</v>
      </c>
      <c r="F104" s="2">
        <v>1</v>
      </c>
      <c r="G104" s="2">
        <v>1</v>
      </c>
      <c r="H104" s="2">
        <v>1</v>
      </c>
      <c r="I104" s="2" t="s">
        <v>19</v>
      </c>
      <c r="J104" s="2" t="s">
        <v>19</v>
      </c>
      <c r="K104" s="2" t="s">
        <v>19</v>
      </c>
      <c r="L104" s="2" t="s">
        <v>19</v>
      </c>
      <c r="M104" s="2" t="s">
        <v>19</v>
      </c>
      <c r="N104" s="2" t="s">
        <v>19</v>
      </c>
      <c r="O104" s="2" t="s">
        <v>19</v>
      </c>
      <c r="P104" s="2" t="s">
        <v>19</v>
      </c>
      <c r="Q104" s="2" t="s">
        <v>53</v>
      </c>
      <c r="R104" s="2">
        <v>0</v>
      </c>
      <c r="S104" s="2">
        <v>0</v>
      </c>
      <c r="T104" s="2">
        <v>0</v>
      </c>
      <c r="U104" s="2">
        <v>1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1</v>
      </c>
      <c r="AB104" s="2">
        <v>0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1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</row>
    <row r="105" spans="1:58" x14ac:dyDescent="0.3">
      <c r="B105" s="2" t="s">
        <v>45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2">
        <v>0</v>
      </c>
      <c r="J105" s="2">
        <v>1</v>
      </c>
      <c r="K105" s="2">
        <v>0</v>
      </c>
      <c r="L105" s="2">
        <v>0</v>
      </c>
      <c r="M105" s="2" t="s">
        <v>19</v>
      </c>
      <c r="N105" s="2" t="s">
        <v>19</v>
      </c>
      <c r="O105" s="2" t="s">
        <v>19</v>
      </c>
      <c r="P105" s="2" t="s">
        <v>19</v>
      </c>
      <c r="Q105" s="2" t="s">
        <v>47</v>
      </c>
      <c r="R105" s="2">
        <v>0</v>
      </c>
      <c r="S105" s="2">
        <v>0</v>
      </c>
      <c r="T105" s="2">
        <v>1</v>
      </c>
      <c r="U105" s="2">
        <v>0</v>
      </c>
      <c r="V105" s="2">
        <v>1</v>
      </c>
      <c r="W105" s="2">
        <v>0</v>
      </c>
      <c r="X105" s="2">
        <v>1</v>
      </c>
      <c r="Y105" s="2">
        <v>0</v>
      </c>
      <c r="Z105" s="2">
        <v>0</v>
      </c>
      <c r="AA105" s="2" t="s">
        <v>19</v>
      </c>
      <c r="AB105" s="2" t="s">
        <v>19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1</v>
      </c>
      <c r="AK105" s="2">
        <v>0</v>
      </c>
      <c r="AL105" s="2">
        <v>1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</row>
    <row r="106" spans="1:58" x14ac:dyDescent="0.3">
      <c r="B106" s="2" t="s">
        <v>45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1</v>
      </c>
      <c r="M106" s="2" t="s">
        <v>19</v>
      </c>
      <c r="N106" s="2" t="s">
        <v>19</v>
      </c>
      <c r="O106" s="2" t="s">
        <v>19</v>
      </c>
      <c r="P106" s="2" t="s">
        <v>19</v>
      </c>
      <c r="Q106" s="2" t="s">
        <v>46</v>
      </c>
      <c r="R106" s="2">
        <v>0</v>
      </c>
      <c r="S106" s="2">
        <v>0</v>
      </c>
      <c r="T106" s="2">
        <v>1</v>
      </c>
      <c r="U106" s="2">
        <v>0</v>
      </c>
      <c r="V106" s="2">
        <v>0</v>
      </c>
      <c r="W106" s="2">
        <v>1</v>
      </c>
      <c r="X106" s="2">
        <v>1</v>
      </c>
      <c r="Y106" s="2">
        <v>0</v>
      </c>
      <c r="Z106" s="2">
        <v>0</v>
      </c>
      <c r="AA106" s="2" t="s">
        <v>19</v>
      </c>
      <c r="AB106" s="2" t="s">
        <v>19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1</v>
      </c>
      <c r="AK106" s="2">
        <v>0</v>
      </c>
      <c r="AL106" s="2">
        <v>1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</row>
    <row r="107" spans="1:58" s="8" customFormat="1" x14ac:dyDescent="0.3">
      <c r="A107" s="7"/>
      <c r="B107" s="2" t="s">
        <v>46</v>
      </c>
      <c r="C107" s="2">
        <v>0</v>
      </c>
      <c r="D107" s="2">
        <v>0</v>
      </c>
      <c r="E107" s="2">
        <v>1</v>
      </c>
      <c r="F107" s="2">
        <v>0</v>
      </c>
      <c r="G107" s="2">
        <v>0</v>
      </c>
      <c r="H107" s="2">
        <v>1</v>
      </c>
      <c r="I107" s="2" t="s">
        <v>19</v>
      </c>
      <c r="J107" s="2" t="s">
        <v>19</v>
      </c>
      <c r="K107" s="2" t="s">
        <v>19</v>
      </c>
      <c r="L107" s="2" t="s">
        <v>19</v>
      </c>
      <c r="M107" s="2" t="s">
        <v>19</v>
      </c>
      <c r="N107" s="2" t="s">
        <v>19</v>
      </c>
      <c r="O107" s="2" t="s">
        <v>19</v>
      </c>
      <c r="P107" s="2" t="s">
        <v>19</v>
      </c>
      <c r="Q107" s="2" t="s">
        <v>53</v>
      </c>
      <c r="R107" s="2">
        <v>0</v>
      </c>
      <c r="S107" s="2">
        <v>0</v>
      </c>
      <c r="T107" s="2">
        <v>0</v>
      </c>
      <c r="U107" s="2">
        <v>1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1</v>
      </c>
      <c r="AB107" s="2">
        <v>0</v>
      </c>
      <c r="AC107" s="2">
        <v>1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1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</row>
    <row r="108" spans="1:58" s="8" customFormat="1" x14ac:dyDescent="0.3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58" s="8" customFormat="1" x14ac:dyDescent="0.3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58" s="8" customFormat="1" x14ac:dyDescent="0.3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58" s="8" customFormat="1" x14ac:dyDescent="0.3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58" s="8" customFormat="1" x14ac:dyDescent="0.3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2:47" s="8" customFormat="1" x14ac:dyDescent="0.3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2:47" s="8" customFormat="1" x14ac:dyDescent="0.3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2:47" s="8" customFormat="1" x14ac:dyDescent="0.3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2:47" s="8" customFormat="1" x14ac:dyDescent="0.3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2:47" s="8" customFormat="1" x14ac:dyDescent="0.3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2:47" s="8" customFormat="1" x14ac:dyDescent="0.3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2:47" s="8" customFormat="1" x14ac:dyDescent="0.3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2:47" s="8" customFormat="1" x14ac:dyDescent="0.3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2:47" s="8" customFormat="1" x14ac:dyDescent="0.3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2:47" s="8" customFormat="1" x14ac:dyDescent="0.3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2:47" s="8" customFormat="1" x14ac:dyDescent="0.3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2:47" s="8" customFormat="1" x14ac:dyDescent="0.3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2:47" s="8" customFormat="1" x14ac:dyDescent="0.3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2:47" s="8" customFormat="1" x14ac:dyDescent="0.3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2:47" s="8" customFormat="1" x14ac:dyDescent="0.3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2:47" s="8" customFormat="1" x14ac:dyDescent="0.3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2:47" s="8" customFormat="1" x14ac:dyDescent="0.3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2:47" s="8" customFormat="1" x14ac:dyDescent="0.3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2:47" s="8" customFormat="1" x14ac:dyDescent="0.3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2:47" s="8" customFormat="1" x14ac:dyDescent="0.3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2:47" s="8" customFormat="1" x14ac:dyDescent="0.3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2:47" s="8" customFormat="1" x14ac:dyDescent="0.3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2:47" s="8" customFormat="1" x14ac:dyDescent="0.3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2:47" s="8" customFormat="1" x14ac:dyDescent="0.3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2:47" s="8" customFormat="1" x14ac:dyDescent="0.3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2:47" s="8" customFormat="1" x14ac:dyDescent="0.3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2:47" s="8" customFormat="1" x14ac:dyDescent="0.3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2:47" s="8" customFormat="1" x14ac:dyDescent="0.3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2:47" s="8" customFormat="1" x14ac:dyDescent="0.3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2:47" s="8" customFormat="1" x14ac:dyDescent="0.3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2:47" s="8" customFormat="1" x14ac:dyDescent="0.3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2:47" s="8" customFormat="1" x14ac:dyDescent="0.3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2:47" s="8" customFormat="1" x14ac:dyDescent="0.3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2:47" s="8" customFormat="1" x14ac:dyDescent="0.3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2:47" s="8" customFormat="1" x14ac:dyDescent="0.3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2:47" s="8" customFormat="1" x14ac:dyDescent="0.3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2:47" s="8" customFormat="1" x14ac:dyDescent="0.3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2:47" s="8" customFormat="1" x14ac:dyDescent="0.3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2:47" s="8" customFormat="1" x14ac:dyDescent="0.3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2:47" s="8" customFormat="1" x14ac:dyDescent="0.3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2:47" s="8" customFormat="1" x14ac:dyDescent="0.3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2:47" s="8" customFormat="1" x14ac:dyDescent="0.3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2:47" s="8" customFormat="1" x14ac:dyDescent="0.3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2:47" s="8" customFormat="1" x14ac:dyDescent="0.3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2:47" s="8" customFormat="1" x14ac:dyDescent="0.3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2:47" s="8" customFormat="1" x14ac:dyDescent="0.3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2:47" s="8" customFormat="1" x14ac:dyDescent="0.3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2:47" s="8" customFormat="1" x14ac:dyDescent="0.3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2:47" s="8" customFormat="1" x14ac:dyDescent="0.3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2:47" s="8" customFormat="1" x14ac:dyDescent="0.3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2:47" s="8" customFormat="1" x14ac:dyDescent="0.3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2:47" s="8" customFormat="1" x14ac:dyDescent="0.3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2:47" s="8" customFormat="1" x14ac:dyDescent="0.3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  <row r="166" spans="2:47" s="8" customFormat="1" x14ac:dyDescent="0.3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</row>
    <row r="167" spans="2:47" s="8" customFormat="1" x14ac:dyDescent="0.3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</row>
    <row r="168" spans="2:47" s="8" customFormat="1" x14ac:dyDescent="0.3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</row>
    <row r="169" spans="2:47" s="8" customFormat="1" x14ac:dyDescent="0.3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</row>
    <row r="170" spans="2:47" s="8" customFormat="1" x14ac:dyDescent="0.3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</row>
    <row r="171" spans="2:47" s="8" customFormat="1" x14ac:dyDescent="0.3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</row>
    <row r="172" spans="2:47" s="8" customFormat="1" x14ac:dyDescent="0.3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</row>
    <row r="173" spans="2:47" s="8" customFormat="1" x14ac:dyDescent="0.3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</row>
    <row r="174" spans="2:47" s="8" customFormat="1" x14ac:dyDescent="0.3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</row>
    <row r="175" spans="2:47" s="8" customFormat="1" x14ac:dyDescent="0.3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</row>
    <row r="176" spans="2:47" s="8" customFormat="1" x14ac:dyDescent="0.3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</row>
    <row r="177" spans="2:47" s="8" customFormat="1" x14ac:dyDescent="0.3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</row>
    <row r="178" spans="2:47" s="8" customFormat="1" x14ac:dyDescent="0.3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</row>
    <row r="179" spans="2:47" s="8" customFormat="1" x14ac:dyDescent="0.3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</row>
    <row r="180" spans="2:47" s="8" customFormat="1" x14ac:dyDescent="0.3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</row>
    <row r="181" spans="2:47" s="8" customFormat="1" x14ac:dyDescent="0.3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</row>
    <row r="182" spans="2:47" s="8" customFormat="1" x14ac:dyDescent="0.3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</row>
    <row r="183" spans="2:47" s="8" customFormat="1" x14ac:dyDescent="0.3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</row>
    <row r="184" spans="2:47" s="8" customFormat="1" x14ac:dyDescent="0.3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</row>
    <row r="185" spans="2:47" s="8" customFormat="1" x14ac:dyDescent="0.3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</row>
    <row r="186" spans="2:47" s="8" customFormat="1" x14ac:dyDescent="0.3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</row>
    <row r="187" spans="2:47" s="8" customFormat="1" x14ac:dyDescent="0.3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</row>
    <row r="188" spans="2:47" s="8" customFormat="1" x14ac:dyDescent="0.3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</row>
    <row r="189" spans="2:47" s="8" customFormat="1" x14ac:dyDescent="0.3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</row>
    <row r="190" spans="2:47" s="8" customFormat="1" x14ac:dyDescent="0.3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</row>
    <row r="191" spans="2:47" s="8" customFormat="1" x14ac:dyDescent="0.3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</row>
    <row r="192" spans="2:47" s="8" customFormat="1" x14ac:dyDescent="0.3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</row>
    <row r="193" spans="2:47" s="8" customFormat="1" x14ac:dyDescent="0.3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</row>
    <row r="194" spans="2:47" s="8" customFormat="1" x14ac:dyDescent="0.3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</row>
    <row r="195" spans="2:47" s="8" customFormat="1" x14ac:dyDescent="0.3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</row>
    <row r="196" spans="2:47" s="8" customFormat="1" x14ac:dyDescent="0.3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</row>
    <row r="197" spans="2:47" s="8" customFormat="1" x14ac:dyDescent="0.3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</row>
    <row r="198" spans="2:47" s="8" customFormat="1" x14ac:dyDescent="0.3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</row>
    <row r="199" spans="2:47" s="8" customFormat="1" x14ac:dyDescent="0.3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</row>
    <row r="200" spans="2:47" s="8" customFormat="1" x14ac:dyDescent="0.3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</row>
    <row r="201" spans="2:47" s="8" customFormat="1" x14ac:dyDescent="0.3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</row>
    <row r="202" spans="2:47" s="8" customFormat="1" x14ac:dyDescent="0.3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</row>
    <row r="203" spans="2:47" s="8" customFormat="1" x14ac:dyDescent="0.3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</row>
    <row r="204" spans="2:47" s="8" customFormat="1" x14ac:dyDescent="0.3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</row>
    <row r="205" spans="2:47" s="8" customFormat="1" x14ac:dyDescent="0.3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</row>
    <row r="206" spans="2:47" s="8" customFormat="1" x14ac:dyDescent="0.3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</row>
    <row r="207" spans="2:47" s="8" customFormat="1" x14ac:dyDescent="0.3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2:47" s="8" customFormat="1" x14ac:dyDescent="0.3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</row>
    <row r="209" spans="2:47" s="8" customFormat="1" x14ac:dyDescent="0.3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</row>
    <row r="210" spans="2:47" s="8" customFormat="1" x14ac:dyDescent="0.3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</row>
    <row r="211" spans="2:47" s="8" customFormat="1" x14ac:dyDescent="0.3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</row>
    <row r="212" spans="2:47" s="8" customFormat="1" x14ac:dyDescent="0.3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</row>
    <row r="213" spans="2:47" s="8" customFormat="1" x14ac:dyDescent="0.3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</row>
    <row r="214" spans="2:47" s="8" customFormat="1" x14ac:dyDescent="0.3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</row>
    <row r="215" spans="2:47" s="8" customFormat="1" x14ac:dyDescent="0.3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</row>
    <row r="216" spans="2:47" s="8" customFormat="1" x14ac:dyDescent="0.3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</row>
    <row r="217" spans="2:47" s="8" customFormat="1" x14ac:dyDescent="0.3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</row>
    <row r="218" spans="2:47" s="8" customFormat="1" x14ac:dyDescent="0.3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</row>
    <row r="219" spans="2:47" s="8" customFormat="1" x14ac:dyDescent="0.3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</row>
    <row r="220" spans="2:47" s="8" customFormat="1" x14ac:dyDescent="0.3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</row>
    <row r="221" spans="2:47" s="8" customFormat="1" x14ac:dyDescent="0.3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</row>
    <row r="222" spans="2:47" s="8" customFormat="1" x14ac:dyDescent="0.3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</row>
    <row r="223" spans="2:47" s="8" customFormat="1" x14ac:dyDescent="0.3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</row>
    <row r="224" spans="2:47" s="8" customFormat="1" x14ac:dyDescent="0.3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</row>
    <row r="225" spans="2:47" s="8" customFormat="1" x14ac:dyDescent="0.3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</row>
    <row r="226" spans="2:47" s="8" customFormat="1" x14ac:dyDescent="0.3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</row>
    <row r="227" spans="2:47" s="8" customFormat="1" x14ac:dyDescent="0.3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</row>
    <row r="228" spans="2:47" s="8" customFormat="1" x14ac:dyDescent="0.3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</row>
    <row r="229" spans="2:47" s="8" customFormat="1" x14ac:dyDescent="0.3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</row>
    <row r="230" spans="2:47" s="8" customFormat="1" x14ac:dyDescent="0.3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</row>
    <row r="231" spans="2:47" s="8" customFormat="1" x14ac:dyDescent="0.3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</row>
    <row r="232" spans="2:47" s="8" customFormat="1" x14ac:dyDescent="0.3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</row>
    <row r="233" spans="2:47" s="8" customFormat="1" x14ac:dyDescent="0.3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</row>
    <row r="234" spans="2:47" s="8" customFormat="1" x14ac:dyDescent="0.3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</row>
    <row r="235" spans="2:47" s="8" customFormat="1" x14ac:dyDescent="0.3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</row>
    <row r="236" spans="2:47" s="8" customFormat="1" x14ac:dyDescent="0.3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</row>
    <row r="237" spans="2:47" s="8" customFormat="1" x14ac:dyDescent="0.3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</row>
    <row r="238" spans="2:47" s="8" customFormat="1" x14ac:dyDescent="0.3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</row>
    <row r="239" spans="2:47" s="8" customForma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2:47" s="8" customForma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</row>
    <row r="241" spans="2:47" s="8" customForma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</row>
    <row r="242" spans="2:47" s="8" customForma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</row>
    <row r="243" spans="2:47" s="8" customFormat="1" x14ac:dyDescent="0.3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</row>
    <row r="244" spans="2:47" s="8" customFormat="1" x14ac:dyDescent="0.3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</row>
    <row r="245" spans="2:47" s="8" customFormat="1" x14ac:dyDescent="0.3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</row>
    <row r="246" spans="2:47" s="8" customFormat="1" x14ac:dyDescent="0.3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</row>
    <row r="247" spans="2:47" s="8" customFormat="1" x14ac:dyDescent="0.3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</row>
    <row r="248" spans="2:47" s="8" customFormat="1" x14ac:dyDescent="0.3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</row>
    <row r="249" spans="2:47" s="8" customFormat="1" x14ac:dyDescent="0.3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</row>
    <row r="250" spans="2:47" s="8" customFormat="1" x14ac:dyDescent="0.3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</row>
    <row r="251" spans="2:47" s="8" customFormat="1" x14ac:dyDescent="0.3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</row>
    <row r="252" spans="2:47" s="8" customFormat="1" x14ac:dyDescent="0.3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</row>
    <row r="253" spans="2:47" s="8" customFormat="1" x14ac:dyDescent="0.3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</row>
    <row r="254" spans="2:47" s="8" customFormat="1" x14ac:dyDescent="0.3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</row>
    <row r="255" spans="2:47" s="8" customFormat="1" x14ac:dyDescent="0.3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 spans="2:47" s="8" customFormat="1" x14ac:dyDescent="0.3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 spans="2:47" s="8" customFormat="1" x14ac:dyDescent="0.3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 spans="2:47" s="8" customFormat="1" x14ac:dyDescent="0.3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 spans="2:47" s="8" customFormat="1" x14ac:dyDescent="0.3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 spans="2:47" s="8" customFormat="1" x14ac:dyDescent="0.3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 spans="2:47" s="8" customFormat="1" x14ac:dyDescent="0.3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 spans="2:47" s="8" customFormat="1" x14ac:dyDescent="0.3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 spans="2:47" s="8" customFormat="1" x14ac:dyDescent="0.3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 spans="2:47" s="8" customFormat="1" x14ac:dyDescent="0.3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 spans="2:47" s="8" customFormat="1" x14ac:dyDescent="0.3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 spans="2:47" s="8" customFormat="1" x14ac:dyDescent="0.3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 spans="2:47" s="8" customFormat="1" x14ac:dyDescent="0.3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 spans="2:47" s="8" customFormat="1" x14ac:dyDescent="0.3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 spans="2:47" s="8" customFormat="1" x14ac:dyDescent="0.3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 spans="2:47" s="8" customFormat="1" x14ac:dyDescent="0.3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 spans="2:47" s="8" customFormat="1" x14ac:dyDescent="0.3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 spans="2:47" s="8" customFormat="1" x14ac:dyDescent="0.3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2:47" s="8" customFormat="1" x14ac:dyDescent="0.3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 spans="2:47" s="8" customFormat="1" x14ac:dyDescent="0.3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 spans="2:47" s="8" customFormat="1" x14ac:dyDescent="0.3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 spans="2:47" s="8" customFormat="1" x14ac:dyDescent="0.3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 spans="2:47" s="8" customFormat="1" x14ac:dyDescent="0.3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 spans="2:47" s="8" customFormat="1" x14ac:dyDescent="0.3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 spans="2:47" s="8" customFormat="1" x14ac:dyDescent="0.3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 spans="2:47" s="8" customFormat="1" x14ac:dyDescent="0.3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 spans="2:47" s="8" customFormat="1" x14ac:dyDescent="0.3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 spans="2:47" s="8" customFormat="1" x14ac:dyDescent="0.3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 spans="2:47" s="8" customFormat="1" x14ac:dyDescent="0.3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 spans="2:47" s="8" customFormat="1" x14ac:dyDescent="0.3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 spans="2:47" s="8" customFormat="1" x14ac:dyDescent="0.3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 spans="2:47" s="8" customFormat="1" x14ac:dyDescent="0.3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 spans="2:47" s="8" customFormat="1" x14ac:dyDescent="0.3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 spans="2:47" s="8" customFormat="1" x14ac:dyDescent="0.3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 spans="2:47" s="8" customFormat="1" x14ac:dyDescent="0.3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 spans="2:47" s="8" customFormat="1" x14ac:dyDescent="0.3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 spans="2:47" s="8" customFormat="1" x14ac:dyDescent="0.3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 spans="2:47" s="8" customFormat="1" x14ac:dyDescent="0.3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 spans="2:47" s="8" customFormat="1" x14ac:dyDescent="0.3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 spans="2:47" s="8" customFormat="1" x14ac:dyDescent="0.3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 spans="2:47" s="8" customFormat="1" x14ac:dyDescent="0.3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 spans="2:47" s="8" customFormat="1" x14ac:dyDescent="0.3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 spans="2:47" s="8" customFormat="1" x14ac:dyDescent="0.3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 spans="2:47" s="8" customFormat="1" x14ac:dyDescent="0.3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 spans="2:47" s="8" customFormat="1" x14ac:dyDescent="0.3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 spans="2:47" s="8" customFormat="1" x14ac:dyDescent="0.3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 spans="2:47" s="8" customFormat="1" x14ac:dyDescent="0.3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 spans="2:47" s="8" customFormat="1" x14ac:dyDescent="0.3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 spans="2:47" s="8" customFormat="1" x14ac:dyDescent="0.3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 spans="2:47" s="8" customFormat="1" x14ac:dyDescent="0.3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 spans="2:47" s="8" customFormat="1" x14ac:dyDescent="0.3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 spans="2:47" s="8" customFormat="1" x14ac:dyDescent="0.3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 spans="2:47" s="8" customFormat="1" x14ac:dyDescent="0.3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  <row r="308" spans="2:47" s="8" customFormat="1" x14ac:dyDescent="0.3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</row>
    <row r="309" spans="2:47" s="8" customFormat="1" x14ac:dyDescent="0.3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</row>
    <row r="310" spans="2:47" s="8" customFormat="1" x14ac:dyDescent="0.3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</row>
    <row r="311" spans="2:47" s="8" customFormat="1" x14ac:dyDescent="0.3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</row>
    <row r="312" spans="2:47" s="8" customFormat="1" x14ac:dyDescent="0.3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</row>
    <row r="313" spans="2:47" s="8" customFormat="1" x14ac:dyDescent="0.3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</row>
    <row r="314" spans="2:47" s="8" customFormat="1" x14ac:dyDescent="0.3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</row>
    <row r="315" spans="2:47" s="8" customFormat="1" x14ac:dyDescent="0.3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</row>
    <row r="316" spans="2:47" s="8" customFormat="1" x14ac:dyDescent="0.3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</row>
    <row r="317" spans="2:47" s="8" customFormat="1" x14ac:dyDescent="0.3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</row>
    <row r="318" spans="2:47" s="8" customFormat="1" x14ac:dyDescent="0.3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</row>
    <row r="319" spans="2:47" s="8" customFormat="1" x14ac:dyDescent="0.3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</row>
    <row r="320" spans="2:47" s="8" customFormat="1" x14ac:dyDescent="0.3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</row>
    <row r="321" spans="2:47" s="8" customFormat="1" x14ac:dyDescent="0.3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</row>
    <row r="322" spans="2:47" s="8" customFormat="1" x14ac:dyDescent="0.3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</row>
    <row r="323" spans="2:47" s="8" customFormat="1" x14ac:dyDescent="0.3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</row>
    <row r="324" spans="2:47" s="8" customFormat="1" x14ac:dyDescent="0.3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</row>
    <row r="325" spans="2:47" s="8" customFormat="1" x14ac:dyDescent="0.3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</row>
    <row r="326" spans="2:47" s="8" customFormat="1" x14ac:dyDescent="0.3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</row>
    <row r="327" spans="2:47" s="8" customFormat="1" x14ac:dyDescent="0.3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</row>
    <row r="328" spans="2:47" s="8" customFormat="1" x14ac:dyDescent="0.3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</row>
    <row r="329" spans="2:47" s="8" customFormat="1" x14ac:dyDescent="0.3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</row>
    <row r="330" spans="2:47" s="8" customFormat="1" x14ac:dyDescent="0.3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</row>
    <row r="331" spans="2:47" s="8" customFormat="1" x14ac:dyDescent="0.3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</row>
    <row r="332" spans="2:47" s="8" customFormat="1" x14ac:dyDescent="0.3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</row>
    <row r="333" spans="2:47" s="8" customFormat="1" x14ac:dyDescent="0.3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</row>
    <row r="334" spans="2:47" s="8" customFormat="1" x14ac:dyDescent="0.3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</row>
    <row r="335" spans="2:47" s="8" customFormat="1" x14ac:dyDescent="0.3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</row>
    <row r="336" spans="2:47" s="8" customFormat="1" x14ac:dyDescent="0.3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</row>
    <row r="337" spans="2:47" s="8" customFormat="1" x14ac:dyDescent="0.3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</row>
    <row r="338" spans="2:47" s="8" customFormat="1" x14ac:dyDescent="0.3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</row>
    <row r="339" spans="2:47" s="8" customFormat="1" x14ac:dyDescent="0.3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</row>
    <row r="340" spans="2:47" s="8" customFormat="1" x14ac:dyDescent="0.3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</row>
    <row r="341" spans="2:47" s="8" customFormat="1" x14ac:dyDescent="0.3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</row>
    <row r="342" spans="2:47" s="8" customFormat="1" x14ac:dyDescent="0.3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</row>
    <row r="343" spans="2:47" s="8" customFormat="1" x14ac:dyDescent="0.3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</row>
    <row r="344" spans="2:47" s="8" customFormat="1" x14ac:dyDescent="0.3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</row>
    <row r="345" spans="2:47" s="8" customFormat="1" x14ac:dyDescent="0.3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</row>
    <row r="346" spans="2:47" s="8" customFormat="1" x14ac:dyDescent="0.3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</row>
    <row r="347" spans="2:47" s="8" customFormat="1" x14ac:dyDescent="0.3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</row>
    <row r="348" spans="2:47" s="8" customFormat="1" x14ac:dyDescent="0.3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</row>
    <row r="349" spans="2:47" s="8" customFormat="1" x14ac:dyDescent="0.3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</row>
    <row r="350" spans="2:47" s="8" customFormat="1" x14ac:dyDescent="0.3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</row>
    <row r="351" spans="2:47" s="8" customFormat="1" x14ac:dyDescent="0.3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</row>
    <row r="352" spans="2:47" s="8" customFormat="1" x14ac:dyDescent="0.3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</row>
    <row r="353" spans="2:47" s="8" customFormat="1" x14ac:dyDescent="0.3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</row>
    <row r="354" spans="2:47" s="8" customFormat="1" x14ac:dyDescent="0.3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</row>
    <row r="355" spans="2:47" s="8" customFormat="1" x14ac:dyDescent="0.3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</row>
    <row r="356" spans="2:47" s="8" customFormat="1" x14ac:dyDescent="0.3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</row>
    <row r="357" spans="2:47" s="8" customFormat="1" x14ac:dyDescent="0.3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</row>
    <row r="358" spans="2:47" s="8" customFormat="1" x14ac:dyDescent="0.3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</row>
    <row r="359" spans="2:47" s="8" customFormat="1" x14ac:dyDescent="0.3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</row>
    <row r="360" spans="2:47" s="8" customFormat="1" x14ac:dyDescent="0.3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</row>
    <row r="361" spans="2:47" s="8" customFormat="1" x14ac:dyDescent="0.3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</row>
    <row r="362" spans="2:47" s="8" customFormat="1" x14ac:dyDescent="0.3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</row>
    <row r="363" spans="2:47" s="8" customFormat="1" x14ac:dyDescent="0.3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</row>
    <row r="364" spans="2:47" s="8" customFormat="1" x14ac:dyDescent="0.3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</row>
    <row r="365" spans="2:47" s="8" customFormat="1" x14ac:dyDescent="0.3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</row>
    <row r="366" spans="2:47" s="8" customFormat="1" x14ac:dyDescent="0.3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</row>
    <row r="367" spans="2:47" s="8" customFormat="1" x14ac:dyDescent="0.3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</row>
    <row r="368" spans="2:47" s="8" customFormat="1" x14ac:dyDescent="0.3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</row>
    <row r="369" spans="2:47" s="8" customFormat="1" x14ac:dyDescent="0.3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</row>
    <row r="370" spans="2:47" s="8" customFormat="1" x14ac:dyDescent="0.3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</row>
    <row r="371" spans="2:47" s="8" customFormat="1" x14ac:dyDescent="0.3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</row>
    <row r="372" spans="2:47" s="8" customFormat="1" x14ac:dyDescent="0.3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</row>
    <row r="373" spans="2:47" s="8" customFormat="1" x14ac:dyDescent="0.3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</row>
    <row r="374" spans="2:47" s="8" customFormat="1" x14ac:dyDescent="0.3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</row>
    <row r="375" spans="2:47" s="8" customFormat="1" x14ac:dyDescent="0.3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</row>
    <row r="376" spans="2:47" s="8" customFormat="1" x14ac:dyDescent="0.3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</row>
    <row r="377" spans="2:47" s="8" customFormat="1" x14ac:dyDescent="0.3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</row>
    <row r="378" spans="2:47" s="8" customFormat="1" x14ac:dyDescent="0.3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</row>
    <row r="379" spans="2:47" s="8" customFormat="1" x14ac:dyDescent="0.3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</row>
    <row r="380" spans="2:47" s="8" customFormat="1" x14ac:dyDescent="0.3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</row>
    <row r="381" spans="2:47" s="8" customFormat="1" x14ac:dyDescent="0.3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</row>
    <row r="382" spans="2:47" s="8" customFormat="1" x14ac:dyDescent="0.3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</row>
    <row r="383" spans="2:47" s="8" customFormat="1" x14ac:dyDescent="0.3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</row>
    <row r="384" spans="2:47" s="8" customFormat="1" x14ac:dyDescent="0.3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</row>
    <row r="385" spans="2:47" s="8" customFormat="1" x14ac:dyDescent="0.3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</row>
    <row r="386" spans="2:47" s="8" customFormat="1" x14ac:dyDescent="0.3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</row>
    <row r="387" spans="2:47" s="8" customFormat="1" x14ac:dyDescent="0.3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</row>
    <row r="388" spans="2:47" s="8" customFormat="1" x14ac:dyDescent="0.3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</row>
    <row r="389" spans="2:47" s="8" customFormat="1" x14ac:dyDescent="0.3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</row>
    <row r="390" spans="2:47" s="8" customFormat="1" x14ac:dyDescent="0.3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</row>
    <row r="391" spans="2:47" s="8" customFormat="1" x14ac:dyDescent="0.3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</row>
    <row r="392" spans="2:47" s="8" customFormat="1" x14ac:dyDescent="0.3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</row>
    <row r="393" spans="2:47" s="8" customFormat="1" x14ac:dyDescent="0.3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</row>
    <row r="394" spans="2:47" s="8" customFormat="1" x14ac:dyDescent="0.3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</row>
    <row r="395" spans="2:47" s="8" customFormat="1" x14ac:dyDescent="0.3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</row>
    <row r="396" spans="2:47" s="8" customFormat="1" x14ac:dyDescent="0.3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</row>
    <row r="397" spans="2:47" s="8" customFormat="1" x14ac:dyDescent="0.3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</row>
    <row r="398" spans="2:47" s="8" customFormat="1" x14ac:dyDescent="0.3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</row>
    <row r="399" spans="2:47" s="8" customFormat="1" x14ac:dyDescent="0.3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</row>
    <row r="400" spans="2:47" s="8" customFormat="1" x14ac:dyDescent="0.3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</row>
    <row r="401" spans="2:47" s="8" customFormat="1" x14ac:dyDescent="0.3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</row>
    <row r="402" spans="2:47" s="8" customFormat="1" x14ac:dyDescent="0.3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</row>
    <row r="403" spans="2:47" s="8" customFormat="1" x14ac:dyDescent="0.3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</row>
    <row r="404" spans="2:47" s="8" customFormat="1" x14ac:dyDescent="0.3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</row>
    <row r="405" spans="2:47" s="8" customFormat="1" x14ac:dyDescent="0.3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</row>
    <row r="406" spans="2:47" s="8" customFormat="1" x14ac:dyDescent="0.3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</row>
    <row r="407" spans="2:47" s="8" customFormat="1" x14ac:dyDescent="0.3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</row>
    <row r="408" spans="2:47" s="8" customFormat="1" x14ac:dyDescent="0.3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</row>
    <row r="409" spans="2:47" s="8" customFormat="1" x14ac:dyDescent="0.3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</row>
    <row r="410" spans="2:47" s="8" customFormat="1" x14ac:dyDescent="0.3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</row>
    <row r="411" spans="2:47" s="8" customFormat="1" x14ac:dyDescent="0.3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</row>
    <row r="412" spans="2:47" s="8" customFormat="1" x14ac:dyDescent="0.3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</row>
    <row r="413" spans="2:47" s="8" customFormat="1" x14ac:dyDescent="0.3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</row>
    <row r="414" spans="2:47" s="8" customFormat="1" x14ac:dyDescent="0.3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</row>
    <row r="415" spans="2:47" s="8" customFormat="1" x14ac:dyDescent="0.3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</row>
    <row r="416" spans="2:47" s="8" customFormat="1" x14ac:dyDescent="0.3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</row>
    <row r="417" spans="2:47" s="8" customFormat="1" x14ac:dyDescent="0.3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</row>
    <row r="418" spans="2:47" s="8" customFormat="1" x14ac:dyDescent="0.3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</row>
    <row r="419" spans="2:47" s="8" customFormat="1" x14ac:dyDescent="0.3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</row>
    <row r="420" spans="2:47" s="8" customFormat="1" x14ac:dyDescent="0.3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</row>
    <row r="421" spans="2:47" s="8" customFormat="1" x14ac:dyDescent="0.3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</row>
    <row r="422" spans="2:47" s="8" customFormat="1" x14ac:dyDescent="0.3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</row>
    <row r="423" spans="2:47" s="8" customFormat="1" x14ac:dyDescent="0.3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</row>
    <row r="424" spans="2:47" s="8" customFormat="1" x14ac:dyDescent="0.3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</row>
    <row r="425" spans="2:47" s="8" customFormat="1" x14ac:dyDescent="0.3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</row>
    <row r="426" spans="2:47" s="8" customFormat="1" x14ac:dyDescent="0.3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</row>
    <row r="427" spans="2:47" s="8" customFormat="1" x14ac:dyDescent="0.3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</row>
    <row r="428" spans="2:47" s="8" customFormat="1" x14ac:dyDescent="0.3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</row>
    <row r="429" spans="2:47" s="8" customFormat="1" x14ac:dyDescent="0.3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</row>
    <row r="430" spans="2:47" s="8" customFormat="1" x14ac:dyDescent="0.3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</row>
    <row r="431" spans="2:47" s="8" customFormat="1" x14ac:dyDescent="0.3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</row>
    <row r="432" spans="2:47" s="8" customFormat="1" x14ac:dyDescent="0.3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</row>
    <row r="433" spans="2:47" s="8" customFormat="1" x14ac:dyDescent="0.3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</row>
    <row r="434" spans="2:47" s="8" customFormat="1" x14ac:dyDescent="0.3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</row>
    <row r="435" spans="2:47" s="8" customFormat="1" x14ac:dyDescent="0.3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</row>
    <row r="436" spans="2:47" s="8" customFormat="1" x14ac:dyDescent="0.3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</row>
    <row r="437" spans="2:47" s="8" customFormat="1" x14ac:dyDescent="0.3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</row>
    <row r="438" spans="2:47" s="8" customFormat="1" x14ac:dyDescent="0.3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</row>
    <row r="439" spans="2:47" s="8" customFormat="1" x14ac:dyDescent="0.3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</row>
    <row r="440" spans="2:47" s="8" customFormat="1" x14ac:dyDescent="0.3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</row>
    <row r="441" spans="2:47" s="8" customFormat="1" x14ac:dyDescent="0.3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</row>
    <row r="442" spans="2:47" s="8" customFormat="1" x14ac:dyDescent="0.3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</row>
    <row r="443" spans="2:47" s="8" customFormat="1" x14ac:dyDescent="0.3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</row>
    <row r="444" spans="2:47" s="8" customFormat="1" x14ac:dyDescent="0.3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</row>
    <row r="445" spans="2:47" s="8" customFormat="1" x14ac:dyDescent="0.3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</row>
    <row r="446" spans="2:47" s="8" customFormat="1" x14ac:dyDescent="0.3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</row>
    <row r="447" spans="2:47" s="8" customFormat="1" x14ac:dyDescent="0.3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</row>
    <row r="448" spans="2:47" s="8" customFormat="1" x14ac:dyDescent="0.3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</row>
    <row r="449" spans="2:47" s="8" customFormat="1" x14ac:dyDescent="0.3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</row>
    <row r="450" spans="2:47" s="8" customFormat="1" x14ac:dyDescent="0.3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</row>
    <row r="451" spans="2:47" s="8" customFormat="1" x14ac:dyDescent="0.3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</row>
    <row r="452" spans="2:47" s="8" customFormat="1" x14ac:dyDescent="0.3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</row>
    <row r="453" spans="2:47" s="8" customFormat="1" x14ac:dyDescent="0.3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</row>
    <row r="454" spans="2:47" s="8" customFormat="1" x14ac:dyDescent="0.3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</row>
    <row r="455" spans="2:47" s="8" customFormat="1" x14ac:dyDescent="0.3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</row>
    <row r="456" spans="2:47" s="8" customFormat="1" x14ac:dyDescent="0.3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</row>
    <row r="457" spans="2:47" s="8" customFormat="1" x14ac:dyDescent="0.3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</row>
    <row r="458" spans="2:47" s="8" customFormat="1" x14ac:dyDescent="0.3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</row>
    <row r="459" spans="2:47" s="8" customFormat="1" x14ac:dyDescent="0.3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</row>
    <row r="460" spans="2:47" s="8" customFormat="1" x14ac:dyDescent="0.3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</row>
    <row r="461" spans="2:47" s="8" customFormat="1" x14ac:dyDescent="0.3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</row>
    <row r="462" spans="2:47" s="8" customFormat="1" x14ac:dyDescent="0.3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</row>
    <row r="463" spans="2:47" s="8" customFormat="1" x14ac:dyDescent="0.3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</row>
    <row r="464" spans="2:47" s="8" customFormat="1" x14ac:dyDescent="0.3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</row>
    <row r="465" spans="2:47" s="8" customFormat="1" x14ac:dyDescent="0.3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</row>
    <row r="466" spans="2:47" s="8" customFormat="1" x14ac:dyDescent="0.3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</row>
    <row r="467" spans="2:47" s="8" customFormat="1" x14ac:dyDescent="0.3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</row>
    <row r="468" spans="2:47" s="8" customFormat="1" x14ac:dyDescent="0.3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</row>
    <row r="469" spans="2:47" s="8" customFormat="1" x14ac:dyDescent="0.3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</row>
    <row r="470" spans="2:47" s="8" customFormat="1" x14ac:dyDescent="0.3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</row>
    <row r="471" spans="2:47" s="8" customFormat="1" x14ac:dyDescent="0.3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</row>
    <row r="472" spans="2:47" s="8" customFormat="1" x14ac:dyDescent="0.3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</row>
    <row r="473" spans="2:47" s="8" customFormat="1" x14ac:dyDescent="0.3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</row>
    <row r="474" spans="2:47" s="8" customFormat="1" x14ac:dyDescent="0.3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</row>
    <row r="475" spans="2:47" s="8" customFormat="1" x14ac:dyDescent="0.3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</row>
    <row r="476" spans="2:47" s="8" customFormat="1" x14ac:dyDescent="0.3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</row>
    <row r="477" spans="2:47" s="8" customFormat="1" x14ac:dyDescent="0.3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</row>
    <row r="478" spans="2:47" s="8" customFormat="1" x14ac:dyDescent="0.3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</row>
    <row r="479" spans="2:47" s="8" customFormat="1" x14ac:dyDescent="0.3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</row>
    <row r="480" spans="2:47" s="8" customFormat="1" x14ac:dyDescent="0.3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</row>
    <row r="481" spans="2:47" s="8" customFormat="1" x14ac:dyDescent="0.3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</row>
    <row r="482" spans="2:47" s="8" customFormat="1" x14ac:dyDescent="0.3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</row>
    <row r="483" spans="2:47" s="8" customFormat="1" x14ac:dyDescent="0.3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</row>
    <row r="484" spans="2:47" s="8" customFormat="1" x14ac:dyDescent="0.3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</row>
    <row r="485" spans="2:47" s="8" customFormat="1" x14ac:dyDescent="0.3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</row>
    <row r="486" spans="2:47" s="8" customFormat="1" x14ac:dyDescent="0.3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</row>
    <row r="487" spans="2:47" s="8" customFormat="1" x14ac:dyDescent="0.3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</row>
    <row r="488" spans="2:47" s="8" customFormat="1" x14ac:dyDescent="0.3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</row>
    <row r="489" spans="2:47" s="8" customFormat="1" x14ac:dyDescent="0.3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</row>
    <row r="490" spans="2:47" s="8" customFormat="1" x14ac:dyDescent="0.3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</row>
    <row r="491" spans="2:47" s="8" customFormat="1" x14ac:dyDescent="0.3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</row>
    <row r="492" spans="2:47" s="8" customFormat="1" x14ac:dyDescent="0.3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</row>
    <row r="493" spans="2:47" s="8" customFormat="1" x14ac:dyDescent="0.3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</row>
    <row r="494" spans="2:47" s="8" customFormat="1" x14ac:dyDescent="0.3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</row>
    <row r="495" spans="2:47" s="8" customFormat="1" x14ac:dyDescent="0.3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</row>
    <row r="496" spans="2:47" s="8" customFormat="1" x14ac:dyDescent="0.3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</row>
    <row r="497" spans="2:47" s="8" customFormat="1" x14ac:dyDescent="0.3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</row>
    <row r="498" spans="2:47" s="8" customFormat="1" x14ac:dyDescent="0.3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</row>
    <row r="499" spans="2:47" s="8" customFormat="1" x14ac:dyDescent="0.3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</row>
    <row r="500" spans="2:47" s="8" customFormat="1" x14ac:dyDescent="0.3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</row>
    <row r="501" spans="2:47" s="8" customFormat="1" x14ac:dyDescent="0.3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</row>
    <row r="502" spans="2:47" s="8" customFormat="1" x14ac:dyDescent="0.3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</row>
    <row r="503" spans="2:47" s="8" customFormat="1" x14ac:dyDescent="0.3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</row>
    <row r="504" spans="2:47" s="8" customFormat="1" x14ac:dyDescent="0.3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</row>
    <row r="505" spans="2:47" s="8" customFormat="1" x14ac:dyDescent="0.3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</row>
    <row r="506" spans="2:47" s="8" customFormat="1" x14ac:dyDescent="0.3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</row>
    <row r="507" spans="2:47" s="8" customFormat="1" x14ac:dyDescent="0.3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</row>
    <row r="508" spans="2:47" s="8" customFormat="1" x14ac:dyDescent="0.3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</row>
    <row r="509" spans="2:47" s="8" customFormat="1" x14ac:dyDescent="0.3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</row>
    <row r="510" spans="2:47" s="8" customFormat="1" x14ac:dyDescent="0.3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</row>
    <row r="511" spans="2:47" s="8" customFormat="1" x14ac:dyDescent="0.3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</row>
    <row r="512" spans="2:47" s="8" customFormat="1" x14ac:dyDescent="0.3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</row>
    <row r="513" spans="2:47" s="8" customFormat="1" x14ac:dyDescent="0.3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</row>
    <row r="514" spans="2:47" s="8" customFormat="1" x14ac:dyDescent="0.3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</row>
    <row r="515" spans="2:47" s="8" customFormat="1" x14ac:dyDescent="0.3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</row>
    <row r="516" spans="2:47" s="8" customFormat="1" x14ac:dyDescent="0.3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</row>
    <row r="517" spans="2:47" s="8" customFormat="1" x14ac:dyDescent="0.3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</row>
    <row r="518" spans="2:47" s="8" customFormat="1" x14ac:dyDescent="0.3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</row>
    <row r="519" spans="2:47" s="8" customFormat="1" x14ac:dyDescent="0.3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</row>
    <row r="520" spans="2:47" s="8" customFormat="1" x14ac:dyDescent="0.3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</row>
    <row r="521" spans="2:47" s="8" customFormat="1" x14ac:dyDescent="0.3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</row>
    <row r="522" spans="2:47" s="8" customFormat="1" x14ac:dyDescent="0.3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</row>
    <row r="523" spans="2:47" s="8" customFormat="1" x14ac:dyDescent="0.3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</row>
    <row r="524" spans="2:47" s="8" customFormat="1" x14ac:dyDescent="0.3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</row>
    <row r="525" spans="2:47" s="8" customFormat="1" x14ac:dyDescent="0.3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</row>
    <row r="526" spans="2:47" s="8" customFormat="1" x14ac:dyDescent="0.3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</row>
    <row r="527" spans="2:47" s="8" customFormat="1" x14ac:dyDescent="0.3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</row>
    <row r="528" spans="2:47" s="8" customFormat="1" x14ac:dyDescent="0.3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</row>
    <row r="529" spans="2:47" s="8" customFormat="1" x14ac:dyDescent="0.3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</row>
    <row r="530" spans="2:47" s="8" customFormat="1" x14ac:dyDescent="0.3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</row>
    <row r="531" spans="2:47" s="8" customFormat="1" x14ac:dyDescent="0.3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</row>
    <row r="532" spans="2:47" s="8" customFormat="1" x14ac:dyDescent="0.3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</row>
    <row r="533" spans="2:47" s="8" customFormat="1" x14ac:dyDescent="0.3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</row>
    <row r="534" spans="2:47" s="8" customFormat="1" x14ac:dyDescent="0.3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</row>
    <row r="535" spans="2:47" s="8" customFormat="1" x14ac:dyDescent="0.3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</row>
    <row r="536" spans="2:47" s="8" customFormat="1" x14ac:dyDescent="0.3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</row>
    <row r="537" spans="2:47" s="8" customFormat="1" x14ac:dyDescent="0.3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</row>
    <row r="538" spans="2:47" s="8" customFormat="1" x14ac:dyDescent="0.3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</row>
    <row r="539" spans="2:47" s="8" customFormat="1" x14ac:dyDescent="0.3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</row>
    <row r="540" spans="2:47" s="8" customFormat="1" x14ac:dyDescent="0.3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</row>
    <row r="541" spans="2:47" s="8" customFormat="1" x14ac:dyDescent="0.3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</row>
    <row r="542" spans="2:47" s="8" customFormat="1" x14ac:dyDescent="0.3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</row>
    <row r="543" spans="2:47" s="8" customFormat="1" x14ac:dyDescent="0.3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</row>
    <row r="544" spans="2:47" s="8" customFormat="1" x14ac:dyDescent="0.3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</row>
    <row r="545" spans="2:47" s="8" customFormat="1" x14ac:dyDescent="0.3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</row>
    <row r="546" spans="2:47" s="8" customFormat="1" x14ac:dyDescent="0.3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</row>
    <row r="547" spans="2:47" s="8" customFormat="1" x14ac:dyDescent="0.3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</row>
    <row r="548" spans="2:47" s="8" customFormat="1" x14ac:dyDescent="0.3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</row>
    <row r="549" spans="2:47" s="8" customFormat="1" x14ac:dyDescent="0.3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</row>
    <row r="550" spans="2:47" s="8" customFormat="1" x14ac:dyDescent="0.3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</row>
    <row r="551" spans="2:47" s="8" customFormat="1" x14ac:dyDescent="0.3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</row>
    <row r="552" spans="2:47" s="8" customFormat="1" x14ac:dyDescent="0.3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</row>
    <row r="553" spans="2:47" s="8" customFormat="1" x14ac:dyDescent="0.3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</row>
    <row r="554" spans="2:47" s="8" customFormat="1" x14ac:dyDescent="0.3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</row>
    <row r="555" spans="2:47" s="8" customFormat="1" x14ac:dyDescent="0.3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</row>
    <row r="556" spans="2:47" s="8" customFormat="1" x14ac:dyDescent="0.3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</row>
    <row r="557" spans="2:47" s="8" customFormat="1" x14ac:dyDescent="0.3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</row>
    <row r="558" spans="2:47" s="8" customFormat="1" x14ac:dyDescent="0.3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</row>
    <row r="559" spans="2:47" s="8" customFormat="1" x14ac:dyDescent="0.3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</row>
    <row r="560" spans="2:47" s="8" customFormat="1" x14ac:dyDescent="0.3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</row>
    <row r="561" spans="2:47" s="8" customFormat="1" x14ac:dyDescent="0.3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</row>
    <row r="562" spans="2:47" s="8" customFormat="1" x14ac:dyDescent="0.3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</row>
    <row r="563" spans="2:47" s="8" customFormat="1" x14ac:dyDescent="0.3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</row>
    <row r="564" spans="2:47" s="8" customFormat="1" x14ac:dyDescent="0.3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</row>
    <row r="565" spans="2:47" s="8" customFormat="1" x14ac:dyDescent="0.3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</row>
    <row r="566" spans="2:47" s="8" customFormat="1" x14ac:dyDescent="0.3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</row>
    <row r="567" spans="2:47" s="8" customFormat="1" x14ac:dyDescent="0.3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</row>
    <row r="568" spans="2:47" s="8" customFormat="1" x14ac:dyDescent="0.3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</row>
    <row r="569" spans="2:47" s="8" customFormat="1" x14ac:dyDescent="0.3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</row>
    <row r="570" spans="2:47" s="8" customFormat="1" x14ac:dyDescent="0.3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</row>
    <row r="571" spans="2:47" s="8" customFormat="1" x14ac:dyDescent="0.3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</row>
    <row r="572" spans="2:47" s="8" customFormat="1" x14ac:dyDescent="0.3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</row>
    <row r="573" spans="2:47" s="8" customFormat="1" x14ac:dyDescent="0.3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</row>
    <row r="574" spans="2:47" s="8" customFormat="1" x14ac:dyDescent="0.3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</row>
    <row r="575" spans="2:47" s="8" customFormat="1" x14ac:dyDescent="0.3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</row>
    <row r="576" spans="2:47" s="8" customFormat="1" x14ac:dyDescent="0.3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</row>
    <row r="577" spans="2:47" s="8" customFormat="1" x14ac:dyDescent="0.3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</row>
    <row r="578" spans="2:47" s="8" customFormat="1" x14ac:dyDescent="0.3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</row>
    <row r="579" spans="2:47" s="8" customFormat="1" x14ac:dyDescent="0.3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</row>
    <row r="580" spans="2:47" s="8" customFormat="1" x14ac:dyDescent="0.3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</row>
    <row r="581" spans="2:47" s="8" customFormat="1" x14ac:dyDescent="0.3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</row>
    <row r="582" spans="2:47" s="8" customFormat="1" x14ac:dyDescent="0.3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</row>
    <row r="583" spans="2:47" s="8" customFormat="1" x14ac:dyDescent="0.3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</row>
    <row r="584" spans="2:47" s="8" customFormat="1" x14ac:dyDescent="0.3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</row>
    <row r="585" spans="2:47" s="8" customFormat="1" x14ac:dyDescent="0.3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</row>
    <row r="586" spans="2:47" s="8" customFormat="1" x14ac:dyDescent="0.3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</row>
    <row r="587" spans="2:47" s="8" customFormat="1" x14ac:dyDescent="0.3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</row>
    <row r="588" spans="2:47" s="8" customFormat="1" x14ac:dyDescent="0.3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</row>
    <row r="589" spans="2:47" s="8" customFormat="1" x14ac:dyDescent="0.3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</row>
    <row r="590" spans="2:47" s="8" customFormat="1" x14ac:dyDescent="0.3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</row>
    <row r="591" spans="2:47" s="8" customFormat="1" x14ac:dyDescent="0.3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</row>
    <row r="592" spans="2:47" s="8" customFormat="1" x14ac:dyDescent="0.3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</row>
    <row r="593" spans="2:47" s="8" customFormat="1" x14ac:dyDescent="0.3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</row>
    <row r="594" spans="2:47" s="8" customFormat="1" x14ac:dyDescent="0.3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</row>
    <row r="595" spans="2:47" s="8" customFormat="1" x14ac:dyDescent="0.3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</row>
    <row r="596" spans="2:47" s="8" customFormat="1" x14ac:dyDescent="0.3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</row>
    <row r="597" spans="2:47" s="8" customFormat="1" x14ac:dyDescent="0.3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</row>
    <row r="598" spans="2:47" s="8" customFormat="1" x14ac:dyDescent="0.3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</row>
    <row r="599" spans="2:47" s="8" customFormat="1" x14ac:dyDescent="0.3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</row>
    <row r="600" spans="2:47" s="8" customFormat="1" x14ac:dyDescent="0.3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</row>
    <row r="601" spans="2:47" s="8" customFormat="1" x14ac:dyDescent="0.3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</row>
    <row r="602" spans="2:47" s="8" customFormat="1" x14ac:dyDescent="0.3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</row>
    <row r="603" spans="2:47" s="8" customFormat="1" x14ac:dyDescent="0.3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</row>
    <row r="604" spans="2:47" s="8" customFormat="1" x14ac:dyDescent="0.3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</row>
    <row r="605" spans="2:47" s="8" customFormat="1" x14ac:dyDescent="0.3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</row>
    <row r="606" spans="2:47" s="8" customFormat="1" x14ac:dyDescent="0.3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</row>
    <row r="607" spans="2:47" s="8" customFormat="1" x14ac:dyDescent="0.3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</row>
    <row r="608" spans="2:47" s="8" customFormat="1" x14ac:dyDescent="0.3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</row>
    <row r="609" spans="2:47" s="8" customFormat="1" x14ac:dyDescent="0.3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</row>
    <row r="610" spans="2:47" s="8" customFormat="1" x14ac:dyDescent="0.3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</row>
    <row r="611" spans="2:47" s="8" customFormat="1" x14ac:dyDescent="0.3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</row>
    <row r="612" spans="2:47" s="8" customFormat="1" x14ac:dyDescent="0.3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</row>
    <row r="613" spans="2:47" s="8" customFormat="1" x14ac:dyDescent="0.3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</row>
    <row r="614" spans="2:47" s="8" customFormat="1" x14ac:dyDescent="0.3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</row>
    <row r="615" spans="2:47" s="8" customFormat="1" x14ac:dyDescent="0.3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</row>
    <row r="616" spans="2:47" s="8" customFormat="1" x14ac:dyDescent="0.3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</row>
    <row r="617" spans="2:47" s="8" customFormat="1" x14ac:dyDescent="0.3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</row>
    <row r="618" spans="2:47" s="8" customFormat="1" x14ac:dyDescent="0.3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</row>
    <row r="619" spans="2:47" s="8" customFormat="1" x14ac:dyDescent="0.3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</row>
    <row r="620" spans="2:47" s="8" customFormat="1" x14ac:dyDescent="0.3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</row>
    <row r="621" spans="2:47" s="8" customFormat="1" x14ac:dyDescent="0.3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</row>
    <row r="622" spans="2:47" s="8" customFormat="1" x14ac:dyDescent="0.3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</row>
    <row r="623" spans="2:47" s="8" customFormat="1" x14ac:dyDescent="0.3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</row>
    <row r="624" spans="2:47" s="8" customFormat="1" x14ac:dyDescent="0.3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</row>
    <row r="625" spans="2:47" s="8" customFormat="1" x14ac:dyDescent="0.3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</row>
    <row r="626" spans="2:47" s="8" customFormat="1" x14ac:dyDescent="0.3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</row>
    <row r="627" spans="2:47" s="8" customFormat="1" x14ac:dyDescent="0.3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</row>
    <row r="628" spans="2:47" s="8" customFormat="1" x14ac:dyDescent="0.3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</row>
    <row r="629" spans="2:47" s="8" customFormat="1" x14ac:dyDescent="0.3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</row>
    <row r="630" spans="2:47" s="8" customFormat="1" x14ac:dyDescent="0.3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</row>
    <row r="631" spans="2:47" s="8" customFormat="1" x14ac:dyDescent="0.3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</row>
    <row r="632" spans="2:47" s="8" customFormat="1" x14ac:dyDescent="0.3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</row>
    <row r="633" spans="2:47" s="8" customFormat="1" x14ac:dyDescent="0.3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</row>
    <row r="634" spans="2:47" s="8" customFormat="1" x14ac:dyDescent="0.3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</row>
    <row r="635" spans="2:47" s="8" customFormat="1" x14ac:dyDescent="0.3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</row>
    <row r="636" spans="2:47" s="8" customFormat="1" x14ac:dyDescent="0.3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</row>
    <row r="637" spans="2:47" s="8" customFormat="1" x14ac:dyDescent="0.3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</row>
    <row r="638" spans="2:47" s="8" customFormat="1" x14ac:dyDescent="0.3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</row>
    <row r="639" spans="2:47" s="8" customFormat="1" x14ac:dyDescent="0.3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</row>
    <row r="640" spans="2:47" s="8" customFormat="1" x14ac:dyDescent="0.3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</row>
    <row r="641" spans="2:47" s="8" customFormat="1" x14ac:dyDescent="0.3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</row>
    <row r="642" spans="2:47" s="8" customFormat="1" x14ac:dyDescent="0.3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</row>
    <row r="643" spans="2:47" s="8" customFormat="1" x14ac:dyDescent="0.3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</row>
    <row r="644" spans="2:47" s="8" customFormat="1" x14ac:dyDescent="0.3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</row>
    <row r="645" spans="2:47" s="8" customFormat="1" x14ac:dyDescent="0.3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</row>
    <row r="646" spans="2:47" s="8" customFormat="1" x14ac:dyDescent="0.3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</row>
    <row r="647" spans="2:47" s="8" customFormat="1" x14ac:dyDescent="0.3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</row>
    <row r="648" spans="2:47" s="8" customFormat="1" x14ac:dyDescent="0.3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</row>
    <row r="649" spans="2:47" s="8" customFormat="1" x14ac:dyDescent="0.3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</row>
    <row r="650" spans="2:47" s="8" customFormat="1" x14ac:dyDescent="0.3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</row>
    <row r="651" spans="2:47" s="8" customFormat="1" x14ac:dyDescent="0.3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</row>
    <row r="652" spans="2:47" s="8" customFormat="1" x14ac:dyDescent="0.3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</row>
    <row r="653" spans="2:47" s="8" customFormat="1" x14ac:dyDescent="0.3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</row>
    <row r="654" spans="2:47" s="8" customFormat="1" x14ac:dyDescent="0.3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</row>
    <row r="655" spans="2:47" s="8" customFormat="1" x14ac:dyDescent="0.3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</row>
    <row r="656" spans="2:47" s="8" customFormat="1" x14ac:dyDescent="0.3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</row>
    <row r="657" spans="2:47" s="8" customFormat="1" x14ac:dyDescent="0.3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</row>
    <row r="658" spans="2:47" s="8" customFormat="1" x14ac:dyDescent="0.3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</row>
    <row r="659" spans="2:47" s="8" customFormat="1" x14ac:dyDescent="0.3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</row>
    <row r="660" spans="2:47" s="8" customFormat="1" x14ac:dyDescent="0.3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</row>
    <row r="661" spans="2:47" s="8" customFormat="1" x14ac:dyDescent="0.3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</row>
    <row r="662" spans="2:47" s="8" customFormat="1" x14ac:dyDescent="0.3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</row>
    <row r="663" spans="2:47" s="8" customFormat="1" x14ac:dyDescent="0.3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</row>
    <row r="664" spans="2:47" s="8" customFormat="1" x14ac:dyDescent="0.3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</row>
    <row r="665" spans="2:47" s="8" customFormat="1" x14ac:dyDescent="0.3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</row>
    <row r="666" spans="2:47" s="8" customFormat="1" x14ac:dyDescent="0.3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</row>
    <row r="667" spans="2:47" s="8" customFormat="1" x14ac:dyDescent="0.3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</row>
    <row r="668" spans="2:47" s="8" customFormat="1" x14ac:dyDescent="0.3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</row>
    <row r="669" spans="2:47" s="8" customFormat="1" x14ac:dyDescent="0.3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</row>
    <row r="670" spans="2:47" s="8" customFormat="1" x14ac:dyDescent="0.3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</row>
    <row r="671" spans="2:47" s="8" customFormat="1" x14ac:dyDescent="0.3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</row>
    <row r="672" spans="2:47" s="8" customFormat="1" x14ac:dyDescent="0.3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</row>
    <row r="673" spans="2:47" s="8" customFormat="1" x14ac:dyDescent="0.3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</row>
    <row r="674" spans="2:47" s="8" customFormat="1" x14ac:dyDescent="0.3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</row>
    <row r="675" spans="2:47" s="8" customFormat="1" x14ac:dyDescent="0.3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</row>
    <row r="676" spans="2:47" s="8" customFormat="1" x14ac:dyDescent="0.3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</row>
    <row r="677" spans="2:47" s="8" customFormat="1" x14ac:dyDescent="0.3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</row>
    <row r="678" spans="2:47" s="8" customFormat="1" x14ac:dyDescent="0.3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</row>
    <row r="679" spans="2:47" s="8" customFormat="1" x14ac:dyDescent="0.3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</row>
    <row r="680" spans="2:47" s="8" customFormat="1" x14ac:dyDescent="0.3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</row>
    <row r="681" spans="2:47" s="8" customFormat="1" x14ac:dyDescent="0.3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</row>
    <row r="682" spans="2:47" s="8" customFormat="1" x14ac:dyDescent="0.3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</row>
    <row r="683" spans="2:47" s="8" customFormat="1" x14ac:dyDescent="0.3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</row>
    <row r="684" spans="2:47" s="8" customFormat="1" x14ac:dyDescent="0.3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</row>
    <row r="685" spans="2:47" s="8" customFormat="1" x14ac:dyDescent="0.3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</row>
    <row r="686" spans="2:47" s="8" customFormat="1" x14ac:dyDescent="0.3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</row>
    <row r="687" spans="2:47" s="8" customFormat="1" x14ac:dyDescent="0.3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</row>
    <row r="688" spans="2:47" s="8" customFormat="1" x14ac:dyDescent="0.3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</row>
    <row r="689" spans="2:47" s="8" customFormat="1" x14ac:dyDescent="0.3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</row>
    <row r="690" spans="2:47" s="8" customFormat="1" x14ac:dyDescent="0.3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</row>
    <row r="691" spans="2:47" s="8" customFormat="1" x14ac:dyDescent="0.3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</row>
    <row r="692" spans="2:47" s="8" customFormat="1" x14ac:dyDescent="0.3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</row>
    <row r="693" spans="2:47" s="8" customFormat="1" x14ac:dyDescent="0.3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</row>
    <row r="694" spans="2:47" s="8" customFormat="1" x14ac:dyDescent="0.3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</row>
    <row r="695" spans="2:47" s="8" customFormat="1" x14ac:dyDescent="0.3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</row>
    <row r="696" spans="2:47" s="8" customFormat="1" x14ac:dyDescent="0.3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</row>
    <row r="697" spans="2:47" s="8" customFormat="1" x14ac:dyDescent="0.3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</row>
    <row r="698" spans="2:47" s="8" customFormat="1" x14ac:dyDescent="0.3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</row>
    <row r="699" spans="2:47" s="8" customFormat="1" x14ac:dyDescent="0.3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</row>
    <row r="700" spans="2:47" s="8" customFormat="1" x14ac:dyDescent="0.3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</row>
    <row r="701" spans="2:47" s="8" customFormat="1" x14ac:dyDescent="0.3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</row>
    <row r="702" spans="2:47" s="8" customFormat="1" x14ac:dyDescent="0.3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</row>
    <row r="703" spans="2:47" s="8" customFormat="1" x14ac:dyDescent="0.3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</row>
    <row r="704" spans="2:47" s="8" customFormat="1" x14ac:dyDescent="0.3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</row>
    <row r="705" spans="2:47" s="8" customFormat="1" x14ac:dyDescent="0.3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</row>
    <row r="706" spans="2:47" s="8" customFormat="1" x14ac:dyDescent="0.3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</row>
    <row r="707" spans="2:47" s="8" customFormat="1" x14ac:dyDescent="0.3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</row>
    <row r="708" spans="2:47" s="8" customFormat="1" x14ac:dyDescent="0.3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</row>
    <row r="709" spans="2:47" s="8" customFormat="1" x14ac:dyDescent="0.3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</row>
    <row r="710" spans="2:47" s="8" customFormat="1" x14ac:dyDescent="0.3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</row>
    <row r="711" spans="2:47" s="8" customFormat="1" x14ac:dyDescent="0.3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</row>
    <row r="712" spans="2:47" s="8" customFormat="1" x14ac:dyDescent="0.3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</row>
    <row r="713" spans="2:47" s="8" customFormat="1" x14ac:dyDescent="0.3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</row>
    <row r="714" spans="2:47" s="8" customFormat="1" x14ac:dyDescent="0.3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</row>
    <row r="715" spans="2:47" s="8" customFormat="1" x14ac:dyDescent="0.3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</row>
    <row r="716" spans="2:47" s="8" customFormat="1" x14ac:dyDescent="0.3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</row>
    <row r="717" spans="2:47" s="8" customFormat="1" x14ac:dyDescent="0.3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</row>
    <row r="718" spans="2:47" s="8" customFormat="1" x14ac:dyDescent="0.3"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</row>
    <row r="719" spans="2:47" s="8" customFormat="1" x14ac:dyDescent="0.3"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</row>
    <row r="720" spans="2:47" s="8" customFormat="1" x14ac:dyDescent="0.3"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</row>
    <row r="721" spans="2:47" s="8" customFormat="1" x14ac:dyDescent="0.3"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</row>
    <row r="722" spans="2:47" s="8" customFormat="1" x14ac:dyDescent="0.3"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</row>
    <row r="723" spans="2:47" s="8" customFormat="1" x14ac:dyDescent="0.3"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</row>
    <row r="724" spans="2:47" s="8" customFormat="1" x14ac:dyDescent="0.3"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</row>
    <row r="725" spans="2:47" s="8" customFormat="1" x14ac:dyDescent="0.3"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</row>
    <row r="726" spans="2:47" s="8" customFormat="1" x14ac:dyDescent="0.3"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</row>
    <row r="727" spans="2:47" s="8" customFormat="1" x14ac:dyDescent="0.3"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</row>
    <row r="728" spans="2:47" s="8" customFormat="1" x14ac:dyDescent="0.3"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</row>
    <row r="729" spans="2:47" s="8" customFormat="1" x14ac:dyDescent="0.3"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</row>
    <row r="730" spans="2:47" s="8" customFormat="1" x14ac:dyDescent="0.3"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</row>
    <row r="731" spans="2:47" s="8" customFormat="1" x14ac:dyDescent="0.3"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</row>
    <row r="732" spans="2:47" s="8" customFormat="1" x14ac:dyDescent="0.3"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</row>
    <row r="733" spans="2:47" s="8" customFormat="1" x14ac:dyDescent="0.3"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</row>
    <row r="734" spans="2:47" s="8" customFormat="1" x14ac:dyDescent="0.3"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</row>
    <row r="735" spans="2:47" s="8" customFormat="1" x14ac:dyDescent="0.3"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</row>
    <row r="736" spans="2:47" s="8" customFormat="1" x14ac:dyDescent="0.3"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</row>
    <row r="737" spans="2:47" s="8" customFormat="1" x14ac:dyDescent="0.3"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</row>
    <row r="738" spans="2:47" s="8" customFormat="1" x14ac:dyDescent="0.3"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</row>
    <row r="739" spans="2:47" s="8" customFormat="1" x14ac:dyDescent="0.3"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</row>
    <row r="740" spans="2:47" s="8" customFormat="1" x14ac:dyDescent="0.3"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</row>
    <row r="741" spans="2:47" s="8" customFormat="1" x14ac:dyDescent="0.3"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</row>
    <row r="742" spans="2:47" s="8" customFormat="1" x14ac:dyDescent="0.3"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</row>
    <row r="743" spans="2:47" s="8" customFormat="1" x14ac:dyDescent="0.3"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</row>
    <row r="744" spans="2:47" s="8" customFormat="1" x14ac:dyDescent="0.3"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</row>
    <row r="745" spans="2:47" s="8" customFormat="1" x14ac:dyDescent="0.3"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</row>
    <row r="746" spans="2:47" s="8" customFormat="1" x14ac:dyDescent="0.3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</row>
    <row r="747" spans="2:47" s="8" customFormat="1" x14ac:dyDescent="0.3"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</row>
    <row r="748" spans="2:47" s="8" customFormat="1" x14ac:dyDescent="0.3"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</row>
    <row r="749" spans="2:47" s="8" customFormat="1" x14ac:dyDescent="0.3"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</row>
    <row r="750" spans="2:47" s="8" customFormat="1" x14ac:dyDescent="0.3"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</row>
    <row r="751" spans="2:47" s="8" customFormat="1" x14ac:dyDescent="0.3"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</row>
    <row r="752" spans="2:47" s="8" customFormat="1" x14ac:dyDescent="0.3"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</row>
    <row r="753" spans="2:47" s="8" customFormat="1" x14ac:dyDescent="0.3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</row>
    <row r="754" spans="2:47" s="8" customFormat="1" x14ac:dyDescent="0.3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</row>
    <row r="755" spans="2:47" s="8" customFormat="1" x14ac:dyDescent="0.3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</row>
    <row r="756" spans="2:47" s="8" customFormat="1" x14ac:dyDescent="0.3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</row>
    <row r="757" spans="2:47" s="8" customFormat="1" x14ac:dyDescent="0.3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</row>
    <row r="758" spans="2:47" s="8" customFormat="1" x14ac:dyDescent="0.3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</row>
    <row r="759" spans="2:47" s="8" customFormat="1" x14ac:dyDescent="0.3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</row>
    <row r="760" spans="2:47" s="8" customFormat="1" x14ac:dyDescent="0.3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</row>
    <row r="761" spans="2:47" s="8" customFormat="1" x14ac:dyDescent="0.3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</row>
    <row r="762" spans="2:47" s="8" customFormat="1" x14ac:dyDescent="0.3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</row>
    <row r="763" spans="2:47" s="8" customFormat="1" x14ac:dyDescent="0.3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</row>
    <row r="764" spans="2:47" s="8" customFormat="1" x14ac:dyDescent="0.3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</row>
    <row r="765" spans="2:47" s="8" customFormat="1" x14ac:dyDescent="0.3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</row>
    <row r="766" spans="2:47" s="8" customFormat="1" x14ac:dyDescent="0.3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</row>
    <row r="767" spans="2:47" s="8" customFormat="1" x14ac:dyDescent="0.3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</row>
    <row r="768" spans="2:47" s="8" customFormat="1" x14ac:dyDescent="0.3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</row>
    <row r="769" spans="2:47" s="8" customFormat="1" x14ac:dyDescent="0.3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</row>
    <row r="770" spans="2:47" s="8" customFormat="1" x14ac:dyDescent="0.3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</row>
    <row r="771" spans="2:47" s="8" customFormat="1" x14ac:dyDescent="0.3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</row>
    <row r="772" spans="2:47" s="8" customFormat="1" x14ac:dyDescent="0.3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</row>
    <row r="773" spans="2:47" s="8" customFormat="1" x14ac:dyDescent="0.3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</row>
    <row r="774" spans="2:47" s="8" customFormat="1" x14ac:dyDescent="0.3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</row>
    <row r="775" spans="2:47" s="8" customFormat="1" x14ac:dyDescent="0.3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</row>
    <row r="776" spans="2:47" s="8" customFormat="1" x14ac:dyDescent="0.3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</row>
    <row r="777" spans="2:47" s="8" customFormat="1" x14ac:dyDescent="0.3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</row>
    <row r="778" spans="2:47" s="8" customFormat="1" x14ac:dyDescent="0.3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</row>
    <row r="779" spans="2:47" s="8" customFormat="1" x14ac:dyDescent="0.3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</row>
    <row r="780" spans="2:47" s="8" customFormat="1" x14ac:dyDescent="0.3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</row>
    <row r="781" spans="2:47" s="8" customFormat="1" x14ac:dyDescent="0.3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</row>
    <row r="782" spans="2:47" s="8" customFormat="1" x14ac:dyDescent="0.3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</row>
    <row r="783" spans="2:47" s="8" customFormat="1" x14ac:dyDescent="0.3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</row>
    <row r="784" spans="2:47" s="8" customFormat="1" x14ac:dyDescent="0.3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</row>
    <row r="785" spans="2:47" s="8" customFormat="1" x14ac:dyDescent="0.3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</row>
    <row r="786" spans="2:47" s="8" customFormat="1" x14ac:dyDescent="0.3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</row>
    <row r="787" spans="2:47" s="8" customFormat="1" x14ac:dyDescent="0.3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</row>
    <row r="788" spans="2:47" s="8" customFormat="1" x14ac:dyDescent="0.3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</row>
    <row r="789" spans="2:47" s="8" customFormat="1" x14ac:dyDescent="0.3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</row>
    <row r="790" spans="2:47" s="8" customFormat="1" x14ac:dyDescent="0.3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</row>
    <row r="791" spans="2:47" s="8" customFormat="1" x14ac:dyDescent="0.3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</row>
    <row r="792" spans="2:47" s="8" customFormat="1" x14ac:dyDescent="0.3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</row>
    <row r="793" spans="2:47" s="8" customFormat="1" x14ac:dyDescent="0.3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</row>
    <row r="794" spans="2:47" s="8" customFormat="1" x14ac:dyDescent="0.3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</row>
    <row r="795" spans="2:47" s="8" customFormat="1" x14ac:dyDescent="0.3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</row>
    <row r="796" spans="2:47" s="8" customFormat="1" x14ac:dyDescent="0.3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</row>
    <row r="797" spans="2:47" s="8" customFormat="1" x14ac:dyDescent="0.3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</row>
    <row r="798" spans="2:47" s="8" customFormat="1" x14ac:dyDescent="0.3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</row>
    <row r="799" spans="2:47" s="8" customFormat="1" x14ac:dyDescent="0.3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</row>
    <row r="800" spans="2:47" s="8" customFormat="1" x14ac:dyDescent="0.3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</row>
    <row r="801" spans="2:47" s="8" customFormat="1" x14ac:dyDescent="0.3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</row>
    <row r="802" spans="2:47" s="8" customFormat="1" x14ac:dyDescent="0.3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</row>
    <row r="803" spans="2:47" s="8" customFormat="1" x14ac:dyDescent="0.3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</row>
    <row r="804" spans="2:47" s="8" customFormat="1" x14ac:dyDescent="0.3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</row>
    <row r="805" spans="2:47" s="8" customFormat="1" x14ac:dyDescent="0.3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</row>
    <row r="806" spans="2:47" s="8" customFormat="1" x14ac:dyDescent="0.3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</row>
    <row r="807" spans="2:47" s="8" customFormat="1" x14ac:dyDescent="0.3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</row>
    <row r="808" spans="2:47" s="8" customFormat="1" x14ac:dyDescent="0.3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</row>
    <row r="809" spans="2:47" s="8" customFormat="1" x14ac:dyDescent="0.3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</row>
    <row r="810" spans="2:47" s="8" customFormat="1" x14ac:dyDescent="0.3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</row>
    <row r="811" spans="2:47" s="8" customFormat="1" x14ac:dyDescent="0.3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</row>
    <row r="812" spans="2:47" s="8" customFormat="1" x14ac:dyDescent="0.3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</row>
    <row r="813" spans="2:47" s="8" customFormat="1" x14ac:dyDescent="0.3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</row>
    <row r="814" spans="2:47" s="8" customFormat="1" x14ac:dyDescent="0.3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</row>
    <row r="815" spans="2:47" s="8" customFormat="1" x14ac:dyDescent="0.3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</row>
    <row r="816" spans="2:47" s="8" customFormat="1" x14ac:dyDescent="0.3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</row>
    <row r="817" spans="2:47" s="8" customFormat="1" x14ac:dyDescent="0.3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</row>
    <row r="818" spans="2:47" s="8" customFormat="1" x14ac:dyDescent="0.3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</row>
    <row r="819" spans="2:47" s="8" customFormat="1" x14ac:dyDescent="0.3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</row>
    <row r="820" spans="2:47" s="8" customFormat="1" x14ac:dyDescent="0.3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</row>
    <row r="821" spans="2:47" s="8" customFormat="1" x14ac:dyDescent="0.3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</row>
    <row r="822" spans="2:47" s="8" customFormat="1" x14ac:dyDescent="0.3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</row>
    <row r="823" spans="2:47" s="8" customFormat="1" x14ac:dyDescent="0.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</row>
    <row r="824" spans="2:47" s="8" customFormat="1" x14ac:dyDescent="0.3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</row>
    <row r="825" spans="2:47" s="8" customFormat="1" x14ac:dyDescent="0.3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</row>
    <row r="826" spans="2:47" s="8" customFormat="1" x14ac:dyDescent="0.3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</row>
    <row r="827" spans="2:47" s="8" customFormat="1" x14ac:dyDescent="0.3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</row>
    <row r="828" spans="2:47" s="8" customFormat="1" x14ac:dyDescent="0.3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</row>
    <row r="829" spans="2:47" s="8" customFormat="1" x14ac:dyDescent="0.3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</row>
    <row r="830" spans="2:47" s="8" customFormat="1" x14ac:dyDescent="0.3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</row>
    <row r="831" spans="2:47" s="8" customFormat="1" x14ac:dyDescent="0.3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</row>
    <row r="832" spans="2:47" s="8" customFormat="1" x14ac:dyDescent="0.3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</row>
    <row r="833" spans="2:47" s="8" customFormat="1" x14ac:dyDescent="0.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</row>
    <row r="834" spans="2:47" s="8" customFormat="1" x14ac:dyDescent="0.3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</row>
    <row r="835" spans="2:47" s="8" customFormat="1" x14ac:dyDescent="0.3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</row>
    <row r="836" spans="2:47" s="8" customFormat="1" x14ac:dyDescent="0.3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</row>
    <row r="837" spans="2:47" s="8" customFormat="1" x14ac:dyDescent="0.3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</row>
    <row r="838" spans="2:47" s="8" customFormat="1" x14ac:dyDescent="0.3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</row>
    <row r="839" spans="2:47" s="8" customFormat="1" x14ac:dyDescent="0.3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</row>
    <row r="840" spans="2:47" s="8" customFormat="1" x14ac:dyDescent="0.3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</row>
    <row r="841" spans="2:47" s="8" customFormat="1" x14ac:dyDescent="0.3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</row>
    <row r="842" spans="2:47" s="8" customFormat="1" x14ac:dyDescent="0.3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</row>
    <row r="843" spans="2:47" s="8" customFormat="1" x14ac:dyDescent="0.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</row>
    <row r="844" spans="2:47" s="8" customFormat="1" x14ac:dyDescent="0.3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</row>
    <row r="845" spans="2:47" s="8" customFormat="1" x14ac:dyDescent="0.3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</row>
    <row r="846" spans="2:47" s="8" customFormat="1" x14ac:dyDescent="0.3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</row>
    <row r="847" spans="2:47" s="8" customFormat="1" x14ac:dyDescent="0.3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</row>
    <row r="848" spans="2:47" s="8" customFormat="1" x14ac:dyDescent="0.3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</row>
    <row r="849" spans="2:47" s="8" customFormat="1" x14ac:dyDescent="0.3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</row>
    <row r="850" spans="2:47" s="8" customFormat="1" x14ac:dyDescent="0.3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</row>
    <row r="851" spans="2:47" s="8" customFormat="1" x14ac:dyDescent="0.3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</row>
    <row r="852" spans="2:47" s="8" customFormat="1" x14ac:dyDescent="0.3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</row>
    <row r="853" spans="2:47" s="8" customFormat="1" x14ac:dyDescent="0.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</row>
    <row r="854" spans="2:47" s="8" customFormat="1" x14ac:dyDescent="0.3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</row>
    <row r="855" spans="2:47" s="8" customFormat="1" x14ac:dyDescent="0.3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</row>
    <row r="856" spans="2:47" s="8" customFormat="1" x14ac:dyDescent="0.3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</row>
    <row r="857" spans="2:47" s="8" customFormat="1" x14ac:dyDescent="0.3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</row>
    <row r="858" spans="2:47" s="8" customFormat="1" x14ac:dyDescent="0.3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</row>
    <row r="859" spans="2:47" s="8" customFormat="1" x14ac:dyDescent="0.3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</row>
    <row r="860" spans="2:47" s="8" customFormat="1" x14ac:dyDescent="0.3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</row>
    <row r="861" spans="2:47" s="8" customFormat="1" x14ac:dyDescent="0.3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</row>
    <row r="862" spans="2:47" s="8" customFormat="1" x14ac:dyDescent="0.3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</row>
    <row r="863" spans="2:47" s="8" customFormat="1" x14ac:dyDescent="0.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</row>
    <row r="864" spans="2:47" s="8" customFormat="1" x14ac:dyDescent="0.3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</row>
    <row r="865" spans="2:47" s="8" customFormat="1" x14ac:dyDescent="0.3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</row>
    <row r="866" spans="2:47" s="8" customFormat="1" x14ac:dyDescent="0.3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</row>
    <row r="867" spans="2:47" s="8" customFormat="1" x14ac:dyDescent="0.3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</row>
    <row r="868" spans="2:47" s="8" customFormat="1" x14ac:dyDescent="0.3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</row>
    <row r="869" spans="2:47" s="8" customFormat="1" x14ac:dyDescent="0.3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</row>
    <row r="870" spans="2:47" s="8" customFormat="1" x14ac:dyDescent="0.3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</row>
    <row r="871" spans="2:47" s="8" customFormat="1" x14ac:dyDescent="0.3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</row>
    <row r="872" spans="2:47" s="8" customFormat="1" x14ac:dyDescent="0.3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</row>
    <row r="873" spans="2:47" s="8" customFormat="1" x14ac:dyDescent="0.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</row>
    <row r="874" spans="2:47" s="8" customFormat="1" x14ac:dyDescent="0.3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</row>
    <row r="875" spans="2:47" s="8" customFormat="1" x14ac:dyDescent="0.3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</row>
    <row r="876" spans="2:47" s="8" customFormat="1" x14ac:dyDescent="0.3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</row>
    <row r="877" spans="2:47" s="8" customFormat="1" x14ac:dyDescent="0.3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</row>
    <row r="878" spans="2:47" s="8" customFormat="1" x14ac:dyDescent="0.3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</row>
    <row r="879" spans="2:47" s="8" customFormat="1" x14ac:dyDescent="0.3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</row>
    <row r="880" spans="2:47" s="8" customFormat="1" x14ac:dyDescent="0.3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</row>
    <row r="881" spans="2:47" s="8" customFormat="1" x14ac:dyDescent="0.3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</row>
    <row r="882" spans="2:47" s="8" customFormat="1" x14ac:dyDescent="0.3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</row>
    <row r="883" spans="2:47" s="8" customFormat="1" x14ac:dyDescent="0.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</row>
    <row r="884" spans="2:47" s="8" customFormat="1" x14ac:dyDescent="0.3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</row>
    <row r="885" spans="2:47" s="8" customFormat="1" x14ac:dyDescent="0.3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</row>
    <row r="886" spans="2:47" s="8" customFormat="1" x14ac:dyDescent="0.3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</row>
    <row r="887" spans="2:47" s="8" customFormat="1" x14ac:dyDescent="0.3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</row>
    <row r="888" spans="2:47" s="8" customFormat="1" x14ac:dyDescent="0.3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</row>
    <row r="889" spans="2:47" s="8" customFormat="1" x14ac:dyDescent="0.3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</row>
    <row r="890" spans="2:47" s="8" customFormat="1" x14ac:dyDescent="0.3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</row>
    <row r="891" spans="2:47" s="8" customFormat="1" x14ac:dyDescent="0.3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</row>
    <row r="892" spans="2:47" s="8" customFormat="1" x14ac:dyDescent="0.3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</row>
    <row r="893" spans="2:47" s="8" customFormat="1" x14ac:dyDescent="0.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</row>
    <row r="894" spans="2:47" s="8" customFormat="1" x14ac:dyDescent="0.3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</row>
    <row r="895" spans="2:47" s="8" customFormat="1" x14ac:dyDescent="0.3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</row>
    <row r="896" spans="2:47" s="8" customFormat="1" x14ac:dyDescent="0.3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</row>
    <row r="897" spans="2:47" s="8" customFormat="1" x14ac:dyDescent="0.3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</row>
    <row r="898" spans="2:47" s="8" customFormat="1" x14ac:dyDescent="0.3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</row>
    <row r="899" spans="2:47" s="8" customFormat="1" x14ac:dyDescent="0.3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</row>
    <row r="900" spans="2:47" s="8" customFormat="1" x14ac:dyDescent="0.3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</row>
    <row r="901" spans="2:47" s="8" customFormat="1" x14ac:dyDescent="0.3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</row>
    <row r="902" spans="2:47" s="8" customFormat="1" x14ac:dyDescent="0.3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</row>
    <row r="903" spans="2:47" s="8" customFormat="1" x14ac:dyDescent="0.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</row>
    <row r="904" spans="2:47" s="8" customFormat="1" x14ac:dyDescent="0.3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</row>
    <row r="905" spans="2:47" s="8" customFormat="1" x14ac:dyDescent="0.3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</row>
    <row r="906" spans="2:47" s="8" customFormat="1" x14ac:dyDescent="0.3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</row>
    <row r="907" spans="2:47" s="8" customFormat="1" x14ac:dyDescent="0.3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</row>
  </sheetData>
  <autoFilter ref="A4:BF4" xr:uid="{BF377921-C0D8-403D-9DE9-2F23CCD48479}">
    <sortState ref="A5:BF107">
      <sortCondition ref="B4"/>
    </sortState>
  </autoFilter>
  <mergeCells count="5">
    <mergeCell ref="I3:P3"/>
    <mergeCell ref="R3:W3"/>
    <mergeCell ref="B3:H3"/>
    <mergeCell ref="X3:BF3"/>
    <mergeCell ref="B2:BF2"/>
  </mergeCells>
  <conditionalFormatting sqref="X23:BF71 X84:BF85 X72:AU83 X86:AU104 X4:AU22 X106:AU107">
    <cfRule type="cellIs" dxfId="77" priority="195" operator="equal">
      <formula>"x"</formula>
    </cfRule>
    <cfRule type="colorScale" priority="196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S4:W63 R5:R63">
    <cfRule type="colorScale" priority="194">
      <colorScale>
        <cfvo type="num" val="0"/>
        <cfvo type="num" val="1"/>
        <color theme="9" tint="0.39997558519241921"/>
        <color theme="4" tint="0.39997558519241921"/>
      </colorScale>
    </cfRule>
  </conditionalFormatting>
  <conditionalFormatting sqref="C108:H266 C4:H99">
    <cfRule type="colorScale" priority="193">
      <colorScale>
        <cfvo type="num" val="0"/>
        <cfvo type="num" val="1"/>
        <color rgb="FFFF7128"/>
        <color rgb="FFFFEF9C"/>
      </colorScale>
    </cfRule>
  </conditionalFormatting>
  <conditionalFormatting sqref="I1:Q1 M50:Q50 M9:Q9 M28:Q29 M32:Q44 M52:Q53 M56:Q56 M58:Q99 I3:Q4 I108:Q1048576 M5:Q5 M34:P104 I32:L33 I38:L42 I48:Q48 I49:L49 I47:L47 I68:L104 I107:L107 I63:L65 M11:Q23 M106:P107">
    <cfRule type="cellIs" dxfId="76" priority="192" operator="equal">
      <formula>"x"</formula>
    </cfRule>
  </conditionalFormatting>
  <conditionalFormatting sqref="N1:Q1 N48:Q48 N50:Q50 N52:Q53 N32:Q44 N28:Q29 N9:Q9 N56:Q56 N58:Q99 N3:Q5 N108:Q1048576 M34:P104 I38:L42 I47:L49 I68:L104 I107:L107 I63:L65 N11:Q23 M106:P107">
    <cfRule type="colorScale" priority="191">
      <colorScale>
        <cfvo type="num" val="0"/>
        <cfvo type="num" val="1"/>
        <color rgb="FF00B0F0"/>
        <color rgb="FFFF7C80"/>
      </colorScale>
    </cfRule>
  </conditionalFormatting>
  <conditionalFormatting sqref="X45:AU45">
    <cfRule type="cellIs" dxfId="75" priority="189" operator="equal">
      <formula>"x"</formula>
    </cfRule>
    <cfRule type="colorScale" priority="190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45:Q45">
    <cfRule type="cellIs" dxfId="74" priority="186" operator="equal">
      <formula>"x"</formula>
    </cfRule>
  </conditionalFormatting>
  <conditionalFormatting sqref="N45:Q45">
    <cfRule type="colorScale" priority="185">
      <colorScale>
        <cfvo type="num" val="0"/>
        <cfvo type="num" val="1"/>
        <color rgb="FF00B0F0"/>
        <color rgb="FFFF7C80"/>
      </colorScale>
    </cfRule>
  </conditionalFormatting>
  <conditionalFormatting sqref="X46:AU46">
    <cfRule type="cellIs" dxfId="73" priority="183" operator="equal">
      <formula>"x"</formula>
    </cfRule>
    <cfRule type="colorScale" priority="184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46:Q46">
    <cfRule type="cellIs" dxfId="72" priority="180" operator="equal">
      <formula>"x"</formula>
    </cfRule>
  </conditionalFormatting>
  <conditionalFormatting sqref="N46:Q46">
    <cfRule type="colorScale" priority="179">
      <colorScale>
        <cfvo type="num" val="0"/>
        <cfvo type="num" val="1"/>
        <color rgb="FF00B0F0"/>
        <color rgb="FFFF7C80"/>
      </colorScale>
    </cfRule>
  </conditionalFormatting>
  <conditionalFormatting sqref="X47:AU47">
    <cfRule type="cellIs" dxfId="71" priority="177" operator="equal">
      <formula>"x"</formula>
    </cfRule>
    <cfRule type="colorScale" priority="178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47:Q47">
    <cfRule type="cellIs" dxfId="70" priority="174" operator="equal">
      <formula>"x"</formula>
    </cfRule>
  </conditionalFormatting>
  <conditionalFormatting sqref="N47:Q47">
    <cfRule type="colorScale" priority="173">
      <colorScale>
        <cfvo type="num" val="0"/>
        <cfvo type="num" val="1"/>
        <color rgb="FF00B0F0"/>
        <color rgb="FFFF7C80"/>
      </colorScale>
    </cfRule>
  </conditionalFormatting>
  <conditionalFormatting sqref="X49:AU49">
    <cfRule type="cellIs" dxfId="69" priority="171" operator="equal">
      <formula>"x"</formula>
    </cfRule>
    <cfRule type="colorScale" priority="172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49:Q49">
    <cfRule type="cellIs" dxfId="68" priority="168" operator="equal">
      <formula>"x"</formula>
    </cfRule>
  </conditionalFormatting>
  <conditionalFormatting sqref="N49:Q49">
    <cfRule type="colorScale" priority="167">
      <colorScale>
        <cfvo type="num" val="0"/>
        <cfvo type="num" val="1"/>
        <color rgb="FF00B0F0"/>
        <color rgb="FFFF7C80"/>
      </colorScale>
    </cfRule>
  </conditionalFormatting>
  <conditionalFormatting sqref="X51:AU51">
    <cfRule type="cellIs" dxfId="67" priority="165" operator="equal">
      <formula>"x"</formula>
    </cfRule>
    <cfRule type="colorScale" priority="166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51:Q51">
    <cfRule type="cellIs" dxfId="66" priority="162" operator="equal">
      <formula>"x"</formula>
    </cfRule>
  </conditionalFormatting>
  <conditionalFormatting sqref="N51:Q51">
    <cfRule type="colorScale" priority="161">
      <colorScale>
        <cfvo type="num" val="0"/>
        <cfvo type="num" val="1"/>
        <color rgb="FF00B0F0"/>
        <color rgb="FFFF7C80"/>
      </colorScale>
    </cfRule>
  </conditionalFormatting>
  <conditionalFormatting sqref="X31:AU31">
    <cfRule type="cellIs" dxfId="65" priority="159" operator="equal">
      <formula>"x"</formula>
    </cfRule>
    <cfRule type="colorScale" priority="160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31:Q31">
    <cfRule type="cellIs" dxfId="64" priority="156" operator="equal">
      <formula>"x"</formula>
    </cfRule>
  </conditionalFormatting>
  <conditionalFormatting sqref="N31:Q31">
    <cfRule type="colorScale" priority="155">
      <colorScale>
        <cfvo type="num" val="0"/>
        <cfvo type="num" val="1"/>
        <color rgb="FF00B0F0"/>
        <color rgb="FFFF7C80"/>
      </colorScale>
    </cfRule>
  </conditionalFormatting>
  <conditionalFormatting sqref="X30:AU30">
    <cfRule type="cellIs" dxfId="63" priority="153" operator="equal">
      <formula>"x"</formula>
    </cfRule>
    <cfRule type="colorScale" priority="154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30:Q30">
    <cfRule type="cellIs" dxfId="62" priority="150" operator="equal">
      <formula>"x"</formula>
    </cfRule>
  </conditionalFormatting>
  <conditionalFormatting sqref="N30:Q30">
    <cfRule type="colorScale" priority="149">
      <colorScale>
        <cfvo type="num" val="0"/>
        <cfvo type="num" val="1"/>
        <color rgb="FF00B0F0"/>
        <color rgb="FFFF7C80"/>
      </colorScale>
    </cfRule>
  </conditionalFormatting>
  <conditionalFormatting sqref="X24:AU24">
    <cfRule type="cellIs" dxfId="61" priority="147" operator="equal">
      <formula>"x"</formula>
    </cfRule>
    <cfRule type="colorScale" priority="148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24:Q24">
    <cfRule type="cellIs" dxfId="60" priority="144" operator="equal">
      <formula>"x"</formula>
    </cfRule>
  </conditionalFormatting>
  <conditionalFormatting sqref="N24:Q24">
    <cfRule type="colorScale" priority="143">
      <colorScale>
        <cfvo type="num" val="0"/>
        <cfvo type="num" val="1"/>
        <color rgb="FF00B0F0"/>
        <color rgb="FFFF7C80"/>
      </colorScale>
    </cfRule>
  </conditionalFormatting>
  <conditionalFormatting sqref="X25:AU25">
    <cfRule type="cellIs" dxfId="59" priority="141" operator="equal">
      <formula>"x"</formula>
    </cfRule>
    <cfRule type="colorScale" priority="142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25:Q25">
    <cfRule type="cellIs" dxfId="58" priority="138" operator="equal">
      <formula>"x"</formula>
    </cfRule>
  </conditionalFormatting>
  <conditionalFormatting sqref="N25:Q25">
    <cfRule type="colorScale" priority="137">
      <colorScale>
        <cfvo type="num" val="0"/>
        <cfvo type="num" val="1"/>
        <color rgb="FF00B0F0"/>
        <color rgb="FFFF7C80"/>
      </colorScale>
    </cfRule>
  </conditionalFormatting>
  <conditionalFormatting sqref="X26:AU26">
    <cfRule type="cellIs" dxfId="57" priority="135" operator="equal">
      <formula>"x"</formula>
    </cfRule>
    <cfRule type="colorScale" priority="136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26:Q26">
    <cfRule type="cellIs" dxfId="56" priority="132" operator="equal">
      <formula>"x"</formula>
    </cfRule>
  </conditionalFormatting>
  <conditionalFormatting sqref="N26:Q26">
    <cfRule type="colorScale" priority="131">
      <colorScale>
        <cfvo type="num" val="0"/>
        <cfvo type="num" val="1"/>
        <color rgb="FF00B0F0"/>
        <color rgb="FFFF7C80"/>
      </colorScale>
    </cfRule>
  </conditionalFormatting>
  <conditionalFormatting sqref="X27:AU27">
    <cfRule type="cellIs" dxfId="55" priority="129" operator="equal">
      <formula>"x"</formula>
    </cfRule>
    <cfRule type="colorScale" priority="130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27:Q27">
    <cfRule type="cellIs" dxfId="54" priority="126" operator="equal">
      <formula>"x"</formula>
    </cfRule>
  </conditionalFormatting>
  <conditionalFormatting sqref="N27:Q27">
    <cfRule type="colorScale" priority="125">
      <colorScale>
        <cfvo type="num" val="0"/>
        <cfvo type="num" val="1"/>
        <color rgb="FF00B0F0"/>
        <color rgb="FFFF7C80"/>
      </colorScale>
    </cfRule>
  </conditionalFormatting>
  <conditionalFormatting sqref="X6:AU6">
    <cfRule type="cellIs" dxfId="53" priority="123" operator="equal">
      <formula>"x"</formula>
    </cfRule>
    <cfRule type="colorScale" priority="124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6:Q6">
    <cfRule type="cellIs" dxfId="52" priority="120" operator="equal">
      <formula>"x"</formula>
    </cfRule>
  </conditionalFormatting>
  <conditionalFormatting sqref="N6:Q6">
    <cfRule type="colorScale" priority="119">
      <colorScale>
        <cfvo type="num" val="0"/>
        <cfvo type="num" val="1"/>
        <color rgb="FF00B0F0"/>
        <color rgb="FFFF7C80"/>
      </colorScale>
    </cfRule>
  </conditionalFormatting>
  <conditionalFormatting sqref="X7:AU7">
    <cfRule type="cellIs" dxfId="51" priority="117" operator="equal">
      <formula>"x"</formula>
    </cfRule>
    <cfRule type="colorScale" priority="118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7:Q7">
    <cfRule type="cellIs" dxfId="50" priority="114" operator="equal">
      <formula>"x"</formula>
    </cfRule>
  </conditionalFormatting>
  <conditionalFormatting sqref="N7:Q7">
    <cfRule type="colorScale" priority="113">
      <colorScale>
        <cfvo type="num" val="0"/>
        <cfvo type="num" val="1"/>
        <color rgb="FF00B0F0"/>
        <color rgb="FFFF7C80"/>
      </colorScale>
    </cfRule>
  </conditionalFormatting>
  <conditionalFormatting sqref="X8:AU8">
    <cfRule type="cellIs" dxfId="49" priority="111" operator="equal">
      <formula>"x"</formula>
    </cfRule>
    <cfRule type="colorScale" priority="112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8:Q8">
    <cfRule type="cellIs" dxfId="48" priority="108" operator="equal">
      <formula>"x"</formula>
    </cfRule>
  </conditionalFormatting>
  <conditionalFormatting sqref="N8:Q8">
    <cfRule type="colorScale" priority="107">
      <colorScale>
        <cfvo type="num" val="0"/>
        <cfvo type="num" val="1"/>
        <color rgb="FF00B0F0"/>
        <color rgb="FFFF7C80"/>
      </colorScale>
    </cfRule>
  </conditionalFormatting>
  <conditionalFormatting sqref="X54:AU54">
    <cfRule type="cellIs" dxfId="47" priority="105" operator="equal">
      <formula>"x"</formula>
    </cfRule>
    <cfRule type="colorScale" priority="106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54:Q54">
    <cfRule type="cellIs" dxfId="46" priority="102" operator="equal">
      <formula>"x"</formula>
    </cfRule>
  </conditionalFormatting>
  <conditionalFormatting sqref="N54:Q54">
    <cfRule type="colorScale" priority="101">
      <colorScale>
        <cfvo type="num" val="0"/>
        <cfvo type="num" val="1"/>
        <color rgb="FF00B0F0"/>
        <color rgb="FFFF7C80"/>
      </colorScale>
    </cfRule>
  </conditionalFormatting>
  <conditionalFormatting sqref="X55:AU55">
    <cfRule type="cellIs" dxfId="45" priority="99" operator="equal">
      <formula>"x"</formula>
    </cfRule>
    <cfRule type="colorScale" priority="100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55:Q55">
    <cfRule type="cellIs" dxfId="44" priority="96" operator="equal">
      <formula>"x"</formula>
    </cfRule>
  </conditionalFormatting>
  <conditionalFormatting sqref="N55:Q55">
    <cfRule type="colorScale" priority="95">
      <colorScale>
        <cfvo type="num" val="0"/>
        <cfvo type="num" val="1"/>
        <color rgb="FF00B0F0"/>
        <color rgb="FFFF7C80"/>
      </colorScale>
    </cfRule>
  </conditionalFormatting>
  <conditionalFormatting sqref="X57:AU57">
    <cfRule type="cellIs" dxfId="43" priority="93" operator="equal">
      <formula>"x"</formula>
    </cfRule>
    <cfRule type="colorScale" priority="94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57:Q57">
    <cfRule type="cellIs" dxfId="42" priority="90" operator="equal">
      <formula>"x"</formula>
    </cfRule>
  </conditionalFormatting>
  <conditionalFormatting sqref="N57:Q57">
    <cfRule type="colorScale" priority="89">
      <colorScale>
        <cfvo type="num" val="0"/>
        <cfvo type="num" val="1"/>
        <color rgb="FF00B0F0"/>
        <color rgb="FFFF7C80"/>
      </colorScale>
    </cfRule>
  </conditionalFormatting>
  <conditionalFormatting sqref="X10:AU10">
    <cfRule type="cellIs" dxfId="41" priority="87" operator="equal">
      <formula>"x"</formula>
    </cfRule>
    <cfRule type="colorScale" priority="88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10:Q10">
    <cfRule type="cellIs" dxfId="40" priority="84" operator="equal">
      <formula>"x"</formula>
    </cfRule>
  </conditionalFormatting>
  <conditionalFormatting sqref="N10:Q10">
    <cfRule type="colorScale" priority="83">
      <colorScale>
        <cfvo type="num" val="0"/>
        <cfvo type="num" val="1"/>
        <color rgb="FF00B0F0"/>
        <color rgb="FFFF7C80"/>
      </colorScale>
    </cfRule>
  </conditionalFormatting>
  <conditionalFormatting sqref="C100:H100">
    <cfRule type="colorScale" priority="82">
      <colorScale>
        <cfvo type="num" val="0"/>
        <cfvo type="num" val="1"/>
        <color rgb="FFFF7128"/>
        <color rgb="FFFFEF9C"/>
      </colorScale>
    </cfRule>
  </conditionalFormatting>
  <conditionalFormatting sqref="M100:Q100 M101:M104 P101:Q104 I107:L107 P106:Q107 M106:M107">
    <cfRule type="cellIs" dxfId="39" priority="81" operator="equal">
      <formula>"x"</formula>
    </cfRule>
  </conditionalFormatting>
  <conditionalFormatting sqref="N100:Q100 P101:Q104 P106:Q107">
    <cfRule type="colorScale" priority="80">
      <colorScale>
        <cfvo type="num" val="0"/>
        <cfvo type="num" val="1"/>
        <color rgb="FF00B0F0"/>
        <color rgb="FFFF7C80"/>
      </colorScale>
    </cfRule>
  </conditionalFormatting>
  <conditionalFormatting sqref="X101:AU101">
    <cfRule type="cellIs" dxfId="38" priority="78" operator="equal">
      <formula>"x"</formula>
    </cfRule>
    <cfRule type="colorScale" priority="79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C101:H101">
    <cfRule type="colorScale" priority="76">
      <colorScale>
        <cfvo type="num" val="0"/>
        <cfvo type="num" val="1"/>
        <color rgb="FFFF7128"/>
        <color rgb="FFFFEF9C"/>
      </colorScale>
    </cfRule>
  </conditionalFormatting>
  <conditionalFormatting sqref="N101:O101">
    <cfRule type="cellIs" dxfId="37" priority="75" operator="equal">
      <formula>"x"</formula>
    </cfRule>
  </conditionalFormatting>
  <conditionalFormatting sqref="N101:O101">
    <cfRule type="colorScale" priority="74">
      <colorScale>
        <cfvo type="num" val="0"/>
        <cfvo type="num" val="1"/>
        <color rgb="FF00B0F0"/>
        <color rgb="FFFF7C80"/>
      </colorScale>
    </cfRule>
  </conditionalFormatting>
  <conditionalFormatting sqref="X102:AU102">
    <cfRule type="cellIs" dxfId="36" priority="72" operator="equal">
      <formula>"x"</formula>
    </cfRule>
    <cfRule type="colorScale" priority="73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C102:H102">
    <cfRule type="colorScale" priority="70">
      <colorScale>
        <cfvo type="num" val="0"/>
        <cfvo type="num" val="1"/>
        <color rgb="FFFF7128"/>
        <color rgb="FFFFEF9C"/>
      </colorScale>
    </cfRule>
  </conditionalFormatting>
  <conditionalFormatting sqref="N102:O102">
    <cfRule type="cellIs" dxfId="35" priority="69" operator="equal">
      <formula>"x"</formula>
    </cfRule>
  </conditionalFormatting>
  <conditionalFormatting sqref="N102:O102">
    <cfRule type="colorScale" priority="68">
      <colorScale>
        <cfvo type="num" val="0"/>
        <cfvo type="num" val="1"/>
        <color rgb="FF00B0F0"/>
        <color rgb="FFFF7C80"/>
      </colorScale>
    </cfRule>
  </conditionalFormatting>
  <conditionalFormatting sqref="C103:H103">
    <cfRule type="colorScale" priority="66">
      <colorScale>
        <cfvo type="num" val="0"/>
        <cfvo type="num" val="1"/>
        <color rgb="FFFF7128"/>
        <color rgb="FFFFEF9C"/>
      </colorScale>
    </cfRule>
  </conditionalFormatting>
  <conditionalFormatting sqref="X103:AU103">
    <cfRule type="cellIs" dxfId="34" priority="64" operator="equal">
      <formula>"x"</formula>
    </cfRule>
    <cfRule type="colorScale" priority="65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N103:O103">
    <cfRule type="cellIs" dxfId="33" priority="63" operator="equal">
      <formula>"x"</formula>
    </cfRule>
  </conditionalFormatting>
  <conditionalFormatting sqref="N103:O103">
    <cfRule type="colorScale" priority="62">
      <colorScale>
        <cfvo type="num" val="0"/>
        <cfvo type="num" val="1"/>
        <color rgb="FF00B0F0"/>
        <color rgb="FFFF7C80"/>
      </colorScale>
    </cfRule>
  </conditionalFormatting>
  <conditionalFormatting sqref="X104:AU104">
    <cfRule type="cellIs" dxfId="32" priority="60" operator="equal">
      <formula>"x"</formula>
    </cfRule>
    <cfRule type="colorScale" priority="61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C104:H104">
    <cfRule type="colorScale" priority="58">
      <colorScale>
        <cfvo type="num" val="0"/>
        <cfvo type="num" val="1"/>
        <color rgb="FFFF7128"/>
        <color rgb="FFFFEF9C"/>
      </colorScale>
    </cfRule>
  </conditionalFormatting>
  <conditionalFormatting sqref="N104:O104">
    <cfRule type="cellIs" dxfId="31" priority="57" operator="equal">
      <formula>"x"</formula>
    </cfRule>
  </conditionalFormatting>
  <conditionalFormatting sqref="N104:O104">
    <cfRule type="colorScale" priority="56">
      <colorScale>
        <cfvo type="num" val="0"/>
        <cfvo type="num" val="1"/>
        <color rgb="FF00B0F0"/>
        <color rgb="FFFF7C80"/>
      </colorScale>
    </cfRule>
  </conditionalFormatting>
  <conditionalFormatting sqref="X106:AU106">
    <cfRule type="cellIs" dxfId="30" priority="54" operator="equal">
      <formula>"x"</formula>
    </cfRule>
    <cfRule type="colorScale" priority="55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C106:H106">
    <cfRule type="colorScale" priority="52">
      <colorScale>
        <cfvo type="num" val="0"/>
        <cfvo type="num" val="1"/>
        <color rgb="FFFF7128"/>
        <color rgb="FFFFEF9C"/>
      </colorScale>
    </cfRule>
  </conditionalFormatting>
  <conditionalFormatting sqref="N106:O106">
    <cfRule type="cellIs" dxfId="29" priority="51" operator="equal">
      <formula>"x"</formula>
    </cfRule>
  </conditionalFormatting>
  <conditionalFormatting sqref="N106:O106">
    <cfRule type="colorScale" priority="50">
      <colorScale>
        <cfvo type="num" val="0"/>
        <cfvo type="num" val="1"/>
        <color rgb="FF00B0F0"/>
        <color rgb="FFFF7C80"/>
      </colorScale>
    </cfRule>
  </conditionalFormatting>
  <conditionalFormatting sqref="X107:AU107">
    <cfRule type="cellIs" dxfId="28" priority="48" operator="equal">
      <formula>"x"</formula>
    </cfRule>
    <cfRule type="colorScale" priority="49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C107:H107">
    <cfRule type="colorScale" priority="46">
      <colorScale>
        <cfvo type="num" val="0"/>
        <cfvo type="num" val="1"/>
        <color rgb="FFFF7128"/>
        <color rgb="FFFFEF9C"/>
      </colorScale>
    </cfRule>
  </conditionalFormatting>
  <conditionalFormatting sqref="N107:O107">
    <cfRule type="cellIs" dxfId="27" priority="45" operator="equal">
      <formula>"x"</formula>
    </cfRule>
  </conditionalFormatting>
  <conditionalFormatting sqref="N107:O107">
    <cfRule type="colorScale" priority="44">
      <colorScale>
        <cfvo type="num" val="0"/>
        <cfvo type="num" val="1"/>
        <color rgb="FF00B0F0"/>
        <color rgb="FFFF7C80"/>
      </colorScale>
    </cfRule>
  </conditionalFormatting>
  <conditionalFormatting sqref="I5:L21 I23:L31 I34:L37 I43:L46 I50:L62 I106:L106 I66:L67">
    <cfRule type="colorScale" priority="35">
      <colorScale>
        <cfvo type="num" val="0"/>
        <cfvo type="num" val="1"/>
        <color theme="9" tint="0.39997558519241921"/>
        <color theme="4" tint="0.39997558519241921"/>
      </colorScale>
    </cfRule>
  </conditionalFormatting>
  <conditionalFormatting sqref="R64:W104 R106:W107">
    <cfRule type="colorScale" priority="33">
      <colorScale>
        <cfvo type="num" val="0"/>
        <cfvo type="num" val="1"/>
        <color theme="9" tint="0.39997558519241921"/>
        <color theme="4" tint="0.39997558519241921"/>
      </colorScale>
    </cfRule>
  </conditionalFormatting>
  <conditionalFormatting sqref="I22:L22">
    <cfRule type="cellIs" dxfId="26" priority="32" operator="equal">
      <formula>"x"</formula>
    </cfRule>
  </conditionalFormatting>
  <conditionalFormatting sqref="AV16:BF21">
    <cfRule type="cellIs" dxfId="25" priority="29" operator="equal">
      <formula>"x"</formula>
    </cfRule>
    <cfRule type="cellIs" dxfId="24" priority="30" operator="equal">
      <formula>0</formula>
    </cfRule>
    <cfRule type="cellIs" dxfId="23" priority="31" operator="equal">
      <formula>1</formula>
    </cfRule>
  </conditionalFormatting>
  <conditionalFormatting sqref="AV5:BF15">
    <cfRule type="cellIs" dxfId="22" priority="26" operator="equal">
      <formula>"x"</formula>
    </cfRule>
    <cfRule type="cellIs" dxfId="21" priority="27" operator="equal">
      <formula>0</formula>
    </cfRule>
    <cfRule type="cellIs" dxfId="20" priority="28" operator="equal">
      <formula>1</formula>
    </cfRule>
  </conditionalFormatting>
  <conditionalFormatting sqref="AV22:BF22">
    <cfRule type="cellIs" dxfId="19" priority="23" operator="equal">
      <formula>"x"</formula>
    </cfRule>
    <cfRule type="cellIs" dxfId="18" priority="24" operator="equal">
      <formula>0</formula>
    </cfRule>
    <cfRule type="cellIs" dxfId="17" priority="25" operator="equal">
      <formula>1</formula>
    </cfRule>
  </conditionalFormatting>
  <conditionalFormatting sqref="AV86:BF104 AV106:BF107">
    <cfRule type="cellIs" dxfId="16" priority="17" operator="equal">
      <formula>"x"</formula>
    </cfRule>
    <cfRule type="cellIs" dxfId="15" priority="18" operator="equal">
      <formula>0</formula>
    </cfRule>
    <cfRule type="cellIs" dxfId="14" priority="19" operator="equal">
      <formula>1</formula>
    </cfRule>
  </conditionalFormatting>
  <conditionalFormatting sqref="AV72:BF83">
    <cfRule type="cellIs" dxfId="13" priority="20" operator="equal">
      <formula>"x"</formula>
    </cfRule>
    <cfRule type="cellIs" dxfId="12" priority="21" operator="equal">
      <formula>0</formula>
    </cfRule>
    <cfRule type="cellIs" dxfId="11" priority="22" operator="equal">
      <formula>1</formula>
    </cfRule>
  </conditionalFormatting>
  <conditionalFormatting sqref="X105:AU105">
    <cfRule type="cellIs" dxfId="10" priority="15" operator="equal">
      <formula>"x"</formula>
    </cfRule>
    <cfRule type="colorScale" priority="16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M105:P105">
    <cfRule type="cellIs" dxfId="9" priority="14" operator="equal">
      <formula>"x"</formula>
    </cfRule>
  </conditionalFormatting>
  <conditionalFormatting sqref="M105:P105">
    <cfRule type="colorScale" priority="13">
      <colorScale>
        <cfvo type="num" val="0"/>
        <cfvo type="num" val="1"/>
        <color rgb="FF00B0F0"/>
        <color rgb="FFFF7C80"/>
      </colorScale>
    </cfRule>
  </conditionalFormatting>
  <conditionalFormatting sqref="P105:Q105 M105">
    <cfRule type="cellIs" dxfId="8" priority="12" operator="equal">
      <formula>"x"</formula>
    </cfRule>
  </conditionalFormatting>
  <conditionalFormatting sqref="P105:Q105">
    <cfRule type="colorScale" priority="11">
      <colorScale>
        <cfvo type="num" val="0"/>
        <cfvo type="num" val="1"/>
        <color rgb="FF00B0F0"/>
        <color rgb="FFFF7C80"/>
      </colorScale>
    </cfRule>
  </conditionalFormatting>
  <conditionalFormatting sqref="X105:AU105">
    <cfRule type="cellIs" dxfId="7" priority="9" operator="equal">
      <formula>"x"</formula>
    </cfRule>
    <cfRule type="colorScale" priority="10">
      <colorScale>
        <cfvo type="num" val="0"/>
        <cfvo type="num" val="1"/>
        <color theme="5" tint="0.39997558519241921"/>
        <color theme="8" tint="0.39997558519241921"/>
      </colorScale>
    </cfRule>
  </conditionalFormatting>
  <conditionalFormatting sqref="C105:H105">
    <cfRule type="colorScale" priority="8">
      <colorScale>
        <cfvo type="num" val="0"/>
        <cfvo type="num" val="1"/>
        <color rgb="FFFF7128"/>
        <color rgb="FFFFEF9C"/>
      </colorScale>
    </cfRule>
  </conditionalFormatting>
  <conditionalFormatting sqref="N105:O105">
    <cfRule type="cellIs" dxfId="6" priority="7" operator="equal">
      <formula>"x"</formula>
    </cfRule>
  </conditionalFormatting>
  <conditionalFormatting sqref="N105:O105">
    <cfRule type="colorScale" priority="6">
      <colorScale>
        <cfvo type="num" val="0"/>
        <cfvo type="num" val="1"/>
        <color rgb="FF00B0F0"/>
        <color rgb="FFFF7C80"/>
      </colorScale>
    </cfRule>
  </conditionalFormatting>
  <conditionalFormatting sqref="I105:L105">
    <cfRule type="colorScale" priority="5">
      <colorScale>
        <cfvo type="num" val="0"/>
        <cfvo type="num" val="1"/>
        <color theme="9" tint="0.39997558519241921"/>
        <color theme="4" tint="0.39997558519241921"/>
      </colorScale>
    </cfRule>
  </conditionalFormatting>
  <conditionalFormatting sqref="R105:W105">
    <cfRule type="colorScale" priority="4">
      <colorScale>
        <cfvo type="num" val="0"/>
        <cfvo type="num" val="1"/>
        <color theme="9" tint="0.39997558519241921"/>
        <color theme="4" tint="0.39997558519241921"/>
      </colorScale>
    </cfRule>
  </conditionalFormatting>
  <conditionalFormatting sqref="AV105:BF105">
    <cfRule type="cellIs" dxfId="5" priority="1" operator="equal">
      <formula>"x"</formula>
    </cfRule>
    <cfRule type="cellIs" dxfId="4" priority="2" operator="equal">
      <formula>0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7355-CEE5-4903-8985-141A7BC5448B}">
  <dimension ref="A1:BE9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2" sqref="A22:XFD22"/>
    </sheetView>
  </sheetViews>
  <sheetFormatPr defaultRowHeight="14.4" x14ac:dyDescent="0.3"/>
  <cols>
    <col min="8" max="8" width="9.44140625" customWidth="1"/>
  </cols>
  <sheetData>
    <row r="1" spans="1:57" x14ac:dyDescent="0.3">
      <c r="A1" s="61" t="s">
        <v>12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1"/>
      <c r="BA1" s="1"/>
      <c r="BB1" s="1"/>
      <c r="BC1" s="1"/>
      <c r="BD1" s="1"/>
      <c r="BE1" s="1"/>
    </row>
    <row r="2" spans="1:57" x14ac:dyDescent="0.3">
      <c r="A2" s="62" t="s">
        <v>10</v>
      </c>
      <c r="B2" s="63"/>
      <c r="C2" s="63"/>
      <c r="D2" s="63"/>
      <c r="E2" s="63"/>
      <c r="F2" s="63"/>
      <c r="G2" s="64"/>
      <c r="H2" s="61" t="s">
        <v>9</v>
      </c>
      <c r="I2" s="61"/>
      <c r="J2" s="61"/>
      <c r="K2" s="61"/>
      <c r="L2" s="61"/>
      <c r="M2" s="61"/>
      <c r="N2" s="61"/>
      <c r="O2" s="61"/>
      <c r="P2" s="24" t="s">
        <v>11</v>
      </c>
      <c r="Q2" s="25"/>
      <c r="R2" s="25"/>
      <c r="S2" s="25"/>
      <c r="T2" s="25"/>
      <c r="U2" s="25"/>
      <c r="V2" s="26"/>
      <c r="W2" s="65" t="s">
        <v>13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</row>
    <row r="3" spans="1:57" x14ac:dyDescent="0.3">
      <c r="A3" s="27" t="s">
        <v>36</v>
      </c>
      <c r="B3" s="27" t="s">
        <v>84</v>
      </c>
      <c r="C3" s="27" t="s">
        <v>0</v>
      </c>
      <c r="D3" s="27" t="s">
        <v>1</v>
      </c>
      <c r="E3" s="27" t="s">
        <v>2</v>
      </c>
      <c r="F3" s="27" t="s">
        <v>3</v>
      </c>
      <c r="G3" s="27" t="s">
        <v>4</v>
      </c>
      <c r="H3" s="62" t="s">
        <v>5</v>
      </c>
      <c r="I3" s="63"/>
      <c r="J3" s="63"/>
      <c r="K3" s="64"/>
      <c r="L3" s="27" t="s">
        <v>85</v>
      </c>
      <c r="M3" s="27" t="s">
        <v>6</v>
      </c>
      <c r="N3" s="27" t="s">
        <v>7</v>
      </c>
      <c r="O3" s="27" t="s">
        <v>8</v>
      </c>
      <c r="P3" s="27" t="s">
        <v>36</v>
      </c>
      <c r="Q3" s="27" t="s">
        <v>84</v>
      </c>
      <c r="R3" s="27" t="s">
        <v>0</v>
      </c>
      <c r="S3" s="27" t="s">
        <v>1</v>
      </c>
      <c r="T3" s="27" t="s">
        <v>2</v>
      </c>
      <c r="U3" s="27" t="s">
        <v>3</v>
      </c>
      <c r="V3" s="27" t="s">
        <v>4</v>
      </c>
      <c r="W3" s="27" t="s">
        <v>22</v>
      </c>
      <c r="X3" s="27" t="s">
        <v>23</v>
      </c>
      <c r="Y3" s="27" t="s">
        <v>29</v>
      </c>
      <c r="Z3" s="27" t="s">
        <v>14</v>
      </c>
      <c r="AA3" s="27" t="s">
        <v>15</v>
      </c>
      <c r="AB3" s="27" t="s">
        <v>16</v>
      </c>
      <c r="AC3" s="27" t="s">
        <v>20</v>
      </c>
      <c r="AD3" s="27" t="s">
        <v>21</v>
      </c>
      <c r="AE3" s="27" t="s">
        <v>18</v>
      </c>
      <c r="AF3" s="27" t="s">
        <v>28</v>
      </c>
      <c r="AG3" s="27" t="s">
        <v>17</v>
      </c>
      <c r="AH3" s="27" t="s">
        <v>24</v>
      </c>
      <c r="AI3" s="27" t="s">
        <v>25</v>
      </c>
      <c r="AJ3" s="27" t="s">
        <v>26</v>
      </c>
      <c r="AK3" s="27" t="s">
        <v>27</v>
      </c>
      <c r="AL3" s="27" t="s">
        <v>30</v>
      </c>
      <c r="AM3" s="27" t="s">
        <v>31</v>
      </c>
      <c r="AN3" s="27" t="s">
        <v>32</v>
      </c>
      <c r="AO3" s="27" t="s">
        <v>33</v>
      </c>
      <c r="AP3" s="27" t="s">
        <v>34</v>
      </c>
      <c r="AQ3" s="27" t="s">
        <v>35</v>
      </c>
      <c r="AR3" s="27" t="s">
        <v>67</v>
      </c>
      <c r="AS3" s="27" t="s">
        <v>69</v>
      </c>
      <c r="AT3" s="27" t="s">
        <v>68</v>
      </c>
      <c r="AU3" s="2" t="s">
        <v>86</v>
      </c>
      <c r="AV3" s="2" t="s">
        <v>87</v>
      </c>
      <c r="AW3" s="2" t="s">
        <v>88</v>
      </c>
      <c r="AX3" s="2" t="s">
        <v>89</v>
      </c>
      <c r="AY3" s="2" t="s">
        <v>90</v>
      </c>
      <c r="AZ3" s="2" t="s">
        <v>91</v>
      </c>
      <c r="BA3" s="2" t="s">
        <v>92</v>
      </c>
      <c r="BB3" s="2" t="s">
        <v>93</v>
      </c>
      <c r="BC3" s="2" t="s">
        <v>94</v>
      </c>
      <c r="BD3" s="2" t="s">
        <v>95</v>
      </c>
      <c r="BE3" s="2" t="s">
        <v>96</v>
      </c>
    </row>
    <row r="4" spans="1:57" x14ac:dyDescent="0.3">
      <c r="A4" s="2" t="s">
        <v>39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8">
        <v>0</v>
      </c>
      <c r="I4" s="28">
        <v>0</v>
      </c>
      <c r="J4" s="28">
        <v>0</v>
      </c>
      <c r="K4" s="28">
        <v>0</v>
      </c>
      <c r="L4" s="28" t="s">
        <v>19</v>
      </c>
      <c r="M4" s="2" t="s">
        <v>19</v>
      </c>
      <c r="N4" s="2" t="s">
        <v>19</v>
      </c>
      <c r="O4" s="2" t="s">
        <v>19</v>
      </c>
      <c r="P4" s="2" t="s">
        <v>40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1:57" x14ac:dyDescent="0.3">
      <c r="A5" s="2" t="s">
        <v>39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0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54</v>
      </c>
      <c r="Q5" s="2">
        <v>0</v>
      </c>
      <c r="R5" s="2">
        <v>0</v>
      </c>
      <c r="S5" s="2">
        <v>1</v>
      </c>
      <c r="T5" s="2">
        <v>0</v>
      </c>
      <c r="U5" s="2">
        <v>1</v>
      </c>
      <c r="V5" s="2">
        <v>1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1:57" x14ac:dyDescent="0.3">
      <c r="A6" s="2" t="s">
        <v>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1</v>
      </c>
      <c r="L6" s="2" t="s">
        <v>19</v>
      </c>
      <c r="M6" s="2" t="s">
        <v>19</v>
      </c>
      <c r="N6" s="2" t="s">
        <v>19</v>
      </c>
      <c r="O6" s="2" t="s">
        <v>19</v>
      </c>
      <c r="P6" s="2" t="s">
        <v>54</v>
      </c>
      <c r="Q6" s="2">
        <v>0</v>
      </c>
      <c r="R6" s="2">
        <v>0</v>
      </c>
      <c r="S6" s="2">
        <v>1</v>
      </c>
      <c r="T6" s="2">
        <v>0</v>
      </c>
      <c r="U6" s="2">
        <v>1</v>
      </c>
      <c r="V6" s="2">
        <v>1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1:57" x14ac:dyDescent="0.3">
      <c r="A7" s="2" t="s">
        <v>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54</v>
      </c>
      <c r="Q7" s="2">
        <v>0</v>
      </c>
      <c r="R7" s="2">
        <v>0</v>
      </c>
      <c r="S7" s="2">
        <v>1</v>
      </c>
      <c r="T7" s="2">
        <v>0</v>
      </c>
      <c r="U7" s="2">
        <v>1</v>
      </c>
      <c r="V7" s="2">
        <v>1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1:57" x14ac:dyDescent="0.3">
      <c r="A8" s="2" t="s">
        <v>39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0</v>
      </c>
      <c r="L8" s="2" t="s">
        <v>19</v>
      </c>
      <c r="M8" s="2" t="s">
        <v>19</v>
      </c>
      <c r="N8" s="2" t="s">
        <v>19</v>
      </c>
      <c r="O8" s="2" t="s">
        <v>19</v>
      </c>
      <c r="P8" s="2" t="s">
        <v>54</v>
      </c>
      <c r="Q8" s="2">
        <v>0</v>
      </c>
      <c r="R8" s="2">
        <v>0</v>
      </c>
      <c r="S8" s="2">
        <v>1</v>
      </c>
      <c r="T8" s="2">
        <v>0</v>
      </c>
      <c r="U8" s="2">
        <v>1</v>
      </c>
      <c r="V8" s="2">
        <v>1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1:57" x14ac:dyDescent="0.3">
      <c r="A9" s="2" t="s">
        <v>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54</v>
      </c>
      <c r="Q9" s="2">
        <v>0</v>
      </c>
      <c r="R9" s="2">
        <v>0</v>
      </c>
      <c r="S9" s="2">
        <v>1</v>
      </c>
      <c r="T9" s="2">
        <v>0</v>
      </c>
      <c r="U9" s="2">
        <v>1</v>
      </c>
      <c r="V9" s="2">
        <v>1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1:57" x14ac:dyDescent="0.3">
      <c r="A10" s="2" t="s">
        <v>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1</v>
      </c>
      <c r="L10" s="2" t="s">
        <v>19</v>
      </c>
      <c r="M10" s="2" t="s">
        <v>19</v>
      </c>
      <c r="N10" s="2" t="s">
        <v>19</v>
      </c>
      <c r="O10" s="2" t="s">
        <v>19</v>
      </c>
      <c r="P10" s="2" t="s">
        <v>59</v>
      </c>
      <c r="Q10" s="2">
        <v>0</v>
      </c>
      <c r="R10" s="2">
        <v>1</v>
      </c>
      <c r="S10" s="2">
        <v>0</v>
      </c>
      <c r="T10" s="2">
        <v>1</v>
      </c>
      <c r="U10" s="2">
        <v>1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1:57" x14ac:dyDescent="0.3">
      <c r="A11" s="2" t="s">
        <v>39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 t="s">
        <v>19</v>
      </c>
      <c r="M11" s="2" t="s">
        <v>19</v>
      </c>
      <c r="N11" s="2" t="s">
        <v>19</v>
      </c>
      <c r="O11" s="2" t="s">
        <v>19</v>
      </c>
      <c r="P11" s="2" t="s">
        <v>59</v>
      </c>
      <c r="Q11" s="2">
        <v>0</v>
      </c>
      <c r="R11" s="2">
        <v>1</v>
      </c>
      <c r="S11" s="2">
        <v>0</v>
      </c>
      <c r="T11" s="2">
        <v>1</v>
      </c>
      <c r="U11" s="2">
        <v>1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</row>
    <row r="12" spans="1:57" x14ac:dyDescent="0.3">
      <c r="A12" s="2" t="s">
        <v>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 t="s">
        <v>19</v>
      </c>
      <c r="M12" s="2" t="s">
        <v>19</v>
      </c>
      <c r="N12" s="2" t="s">
        <v>19</v>
      </c>
      <c r="O12" s="2" t="s">
        <v>19</v>
      </c>
      <c r="P12" s="2" t="s">
        <v>59</v>
      </c>
      <c r="Q12" s="2">
        <v>0</v>
      </c>
      <c r="R12" s="2">
        <v>1</v>
      </c>
      <c r="S12" s="2">
        <v>0</v>
      </c>
      <c r="T12" s="2">
        <v>1</v>
      </c>
      <c r="U12" s="2">
        <v>1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</row>
    <row r="13" spans="1:57" x14ac:dyDescent="0.3">
      <c r="A13" s="2" t="s">
        <v>39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1</v>
      </c>
      <c r="J13" s="2">
        <v>1</v>
      </c>
      <c r="K13" s="2">
        <v>0</v>
      </c>
      <c r="L13" s="2" t="s">
        <v>19</v>
      </c>
      <c r="M13" s="2" t="s">
        <v>19</v>
      </c>
      <c r="N13" s="2" t="s">
        <v>19</v>
      </c>
      <c r="O13" s="2" t="s">
        <v>19</v>
      </c>
      <c r="P13" s="2" t="s">
        <v>59</v>
      </c>
      <c r="Q13" s="2">
        <v>0</v>
      </c>
      <c r="R13" s="2">
        <v>1</v>
      </c>
      <c r="S13" s="2">
        <v>0</v>
      </c>
      <c r="T13" s="2">
        <v>1</v>
      </c>
      <c r="U13" s="2">
        <v>1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</row>
    <row r="14" spans="1:57" x14ac:dyDescent="0.3">
      <c r="A14" s="2" t="s">
        <v>39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 t="s">
        <v>19</v>
      </c>
      <c r="M14" s="2" t="s">
        <v>19</v>
      </c>
      <c r="N14" s="2" t="s">
        <v>19</v>
      </c>
      <c r="O14" s="2" t="s">
        <v>19</v>
      </c>
      <c r="P14" s="2" t="s">
        <v>59</v>
      </c>
      <c r="Q14" s="2">
        <v>0</v>
      </c>
      <c r="R14" s="2">
        <v>1</v>
      </c>
      <c r="S14" s="2">
        <v>0</v>
      </c>
      <c r="T14" s="2">
        <v>1</v>
      </c>
      <c r="U14" s="2">
        <v>1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</row>
    <row r="15" spans="1:57" x14ac:dyDescent="0.3">
      <c r="A15" s="2" t="s">
        <v>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48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2">
        <v>0</v>
      </c>
      <c r="Z15" s="2">
        <v>0</v>
      </c>
      <c r="AA15" s="2">
        <v>1</v>
      </c>
      <c r="AB15" s="2">
        <v>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1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</row>
    <row r="16" spans="1:57" x14ac:dyDescent="0.3">
      <c r="A16" s="2" t="s">
        <v>40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 t="s">
        <v>19</v>
      </c>
      <c r="M16" s="2" t="s">
        <v>19</v>
      </c>
      <c r="N16" s="2" t="s">
        <v>19</v>
      </c>
      <c r="O16" s="2" t="s">
        <v>19</v>
      </c>
      <c r="P16" s="2" t="s">
        <v>48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</row>
    <row r="17" spans="1:57" x14ac:dyDescent="0.3">
      <c r="A17" s="2" t="s">
        <v>40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 t="s">
        <v>19</v>
      </c>
      <c r="M17" s="2" t="s">
        <v>19</v>
      </c>
      <c r="N17" s="2" t="s">
        <v>19</v>
      </c>
      <c r="O17" s="2" t="s">
        <v>19</v>
      </c>
      <c r="P17" s="2" t="s">
        <v>48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1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1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</row>
    <row r="18" spans="1:57" x14ac:dyDescent="0.3">
      <c r="A18" s="2" t="s">
        <v>40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>
        <v>0</v>
      </c>
      <c r="K18" s="2">
        <v>1</v>
      </c>
      <c r="L18" s="2" t="s">
        <v>19</v>
      </c>
      <c r="M18" s="2" t="s">
        <v>19</v>
      </c>
      <c r="N18" s="2" t="s">
        <v>19</v>
      </c>
      <c r="O18" s="2" t="s">
        <v>19</v>
      </c>
      <c r="P18" s="2" t="s">
        <v>48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1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</row>
    <row r="19" spans="1:57" x14ac:dyDescent="0.3">
      <c r="A19" s="2" t="s">
        <v>40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30">
        <v>0</v>
      </c>
      <c r="I19" s="30">
        <v>0</v>
      </c>
      <c r="J19" s="30">
        <v>1</v>
      </c>
      <c r="K19" s="30">
        <v>1</v>
      </c>
      <c r="L19" s="29" t="s">
        <v>19</v>
      </c>
      <c r="M19" s="2" t="s">
        <v>19</v>
      </c>
      <c r="N19" s="2" t="s">
        <v>19</v>
      </c>
      <c r="O19" s="2" t="s">
        <v>19</v>
      </c>
      <c r="P19" s="2" t="s">
        <v>45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1</v>
      </c>
      <c r="AB19" s="2">
        <v>1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1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</row>
    <row r="20" spans="1:57" x14ac:dyDescent="0.3">
      <c r="A20" s="2" t="s">
        <v>40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30">
        <v>0</v>
      </c>
      <c r="I20" s="30">
        <v>1</v>
      </c>
      <c r="J20" s="30">
        <v>0</v>
      </c>
      <c r="K20" s="30">
        <v>0</v>
      </c>
      <c r="L20" s="29" t="s">
        <v>19</v>
      </c>
      <c r="M20" s="2" t="s">
        <v>19</v>
      </c>
      <c r="N20" s="2" t="s">
        <v>19</v>
      </c>
      <c r="O20" s="2" t="s">
        <v>19</v>
      </c>
      <c r="P20" s="2" t="s">
        <v>45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1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</row>
    <row r="21" spans="1:57" x14ac:dyDescent="0.3">
      <c r="A21" s="2" t="s">
        <v>40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1</v>
      </c>
      <c r="J21" s="2">
        <v>0</v>
      </c>
      <c r="K21" s="2">
        <v>0</v>
      </c>
      <c r="L21" s="2" t="s">
        <v>19</v>
      </c>
      <c r="M21" s="2" t="s">
        <v>19</v>
      </c>
      <c r="N21" s="2" t="s">
        <v>19</v>
      </c>
      <c r="O21" s="2" t="s">
        <v>19</v>
      </c>
      <c r="P21" s="2" t="s">
        <v>47</v>
      </c>
      <c r="Q21" s="2">
        <v>0</v>
      </c>
      <c r="R21" s="2">
        <v>0</v>
      </c>
      <c r="S21" s="2">
        <v>1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>
        <v>0</v>
      </c>
      <c r="Z21" s="2">
        <v>0</v>
      </c>
      <c r="AA21" s="2">
        <v>1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</row>
    <row r="22" spans="1:57" x14ac:dyDescent="0.3">
      <c r="A22" s="2" t="s">
        <v>47</v>
      </c>
      <c r="B22" s="2">
        <v>0</v>
      </c>
      <c r="C22" s="2">
        <v>0</v>
      </c>
      <c r="D22" s="2">
        <v>1</v>
      </c>
      <c r="E22" s="2">
        <v>0</v>
      </c>
      <c r="F22" s="2">
        <v>1</v>
      </c>
      <c r="G22" s="2">
        <v>0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19</v>
      </c>
      <c r="M22" s="2" t="s">
        <v>19</v>
      </c>
      <c r="N22" s="2" t="s">
        <v>19</v>
      </c>
      <c r="O22" s="2" t="s">
        <v>19</v>
      </c>
      <c r="P22" s="2" t="s">
        <v>53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0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</row>
    <row r="23" spans="1:57" x14ac:dyDescent="0.3">
      <c r="A23" s="2" t="s">
        <v>54</v>
      </c>
      <c r="B23" s="2">
        <v>0</v>
      </c>
      <c r="C23" s="2">
        <v>0</v>
      </c>
      <c r="D23" s="2">
        <v>1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 t="s">
        <v>19</v>
      </c>
      <c r="M23" s="2" t="s">
        <v>19</v>
      </c>
      <c r="N23" s="2" t="s">
        <v>19</v>
      </c>
      <c r="O23" s="2" t="s">
        <v>19</v>
      </c>
      <c r="P23" s="2" t="s">
        <v>41</v>
      </c>
      <c r="Q23" s="2">
        <v>0</v>
      </c>
      <c r="R23" s="2">
        <v>1</v>
      </c>
      <c r="S23" s="2">
        <v>0</v>
      </c>
      <c r="T23" s="2">
        <v>0</v>
      </c>
      <c r="U23" s="2">
        <v>1</v>
      </c>
      <c r="V23" s="2">
        <v>0</v>
      </c>
      <c r="W23" s="2">
        <v>0</v>
      </c>
      <c r="X23" s="2">
        <v>1</v>
      </c>
      <c r="Y23" s="2">
        <v>0</v>
      </c>
      <c r="Z23" s="2" t="s">
        <v>19</v>
      </c>
      <c r="AA23" s="2" t="s">
        <v>19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</row>
    <row r="24" spans="1:57" x14ac:dyDescent="0.3">
      <c r="A24" s="2" t="s">
        <v>54</v>
      </c>
      <c r="B24" s="2">
        <v>0</v>
      </c>
      <c r="C24" s="2">
        <v>0</v>
      </c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2">
        <v>0</v>
      </c>
      <c r="L24" s="2" t="s">
        <v>19</v>
      </c>
      <c r="M24" s="2" t="s">
        <v>19</v>
      </c>
      <c r="N24" s="2" t="s">
        <v>19</v>
      </c>
      <c r="O24" s="2" t="s">
        <v>19</v>
      </c>
      <c r="P24" s="2" t="s">
        <v>42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 t="s">
        <v>19</v>
      </c>
      <c r="AA24" s="2" t="s">
        <v>19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</row>
    <row r="25" spans="1:57" x14ac:dyDescent="0.3">
      <c r="A25" s="2" t="s">
        <v>54</v>
      </c>
      <c r="B25" s="2">
        <v>0</v>
      </c>
      <c r="C25" s="2">
        <v>0</v>
      </c>
      <c r="D25" s="2">
        <v>1</v>
      </c>
      <c r="E25" s="2">
        <v>0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  <c r="K25" s="2">
        <v>1</v>
      </c>
      <c r="L25" s="2" t="s">
        <v>19</v>
      </c>
      <c r="M25" s="2" t="s">
        <v>19</v>
      </c>
      <c r="N25" s="2" t="s">
        <v>19</v>
      </c>
      <c r="O25" s="2" t="s">
        <v>19</v>
      </c>
      <c r="P25" s="2" t="s">
        <v>42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 t="s">
        <v>19</v>
      </c>
      <c r="AA25" s="2" t="s">
        <v>19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</row>
    <row r="26" spans="1:57" x14ac:dyDescent="0.3">
      <c r="A26" s="2" t="s">
        <v>54</v>
      </c>
      <c r="B26" s="2">
        <v>0</v>
      </c>
      <c r="C26" s="2">
        <v>0</v>
      </c>
      <c r="D26" s="2">
        <v>1</v>
      </c>
      <c r="E26" s="2">
        <v>0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 t="s">
        <v>19</v>
      </c>
      <c r="M26" s="2" t="s">
        <v>19</v>
      </c>
      <c r="N26" s="2" t="s">
        <v>19</v>
      </c>
      <c r="O26" s="2" t="s">
        <v>19</v>
      </c>
      <c r="P26" s="2" t="s">
        <v>42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0</v>
      </c>
      <c r="W26" s="2">
        <v>0</v>
      </c>
      <c r="X26" s="2">
        <v>1</v>
      </c>
      <c r="Y26" s="2">
        <v>0</v>
      </c>
      <c r="Z26" s="2" t="s">
        <v>19</v>
      </c>
      <c r="AA26" s="2" t="s">
        <v>19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</row>
    <row r="27" spans="1:57" x14ac:dyDescent="0.3">
      <c r="A27" s="2" t="s">
        <v>54</v>
      </c>
      <c r="B27" s="2">
        <v>0</v>
      </c>
      <c r="C27" s="2">
        <v>0</v>
      </c>
      <c r="D27" s="2">
        <v>1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1</v>
      </c>
      <c r="L27" s="2" t="s">
        <v>19</v>
      </c>
      <c r="M27" s="2" t="s">
        <v>19</v>
      </c>
      <c r="N27" s="2" t="s">
        <v>19</v>
      </c>
      <c r="O27" s="2" t="s">
        <v>19</v>
      </c>
      <c r="P27" s="2" t="s">
        <v>37</v>
      </c>
      <c r="Q27" s="2">
        <v>0</v>
      </c>
      <c r="R27" s="2">
        <v>1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 t="s">
        <v>19</v>
      </c>
      <c r="AA27" s="2" t="s">
        <v>19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</row>
    <row r="28" spans="1:57" x14ac:dyDescent="0.3">
      <c r="A28" s="2" t="s">
        <v>42</v>
      </c>
      <c r="B28" s="2">
        <v>0</v>
      </c>
      <c r="C28" s="2">
        <v>0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2">
        <v>1</v>
      </c>
      <c r="J28" s="2">
        <v>1</v>
      </c>
      <c r="K28" s="2">
        <v>0</v>
      </c>
      <c r="L28" s="2" t="s">
        <v>19</v>
      </c>
      <c r="M28" s="2" t="s">
        <v>19</v>
      </c>
      <c r="N28" s="2" t="s">
        <v>19</v>
      </c>
      <c r="O28" s="2" t="s">
        <v>19</v>
      </c>
      <c r="P28" s="2" t="s">
        <v>55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 t="s">
        <v>19</v>
      </c>
      <c r="AA28" s="2" t="s">
        <v>19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0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</row>
    <row r="29" spans="1:57" x14ac:dyDescent="0.3">
      <c r="A29" s="2" t="s">
        <v>42</v>
      </c>
      <c r="B29" s="2">
        <v>0</v>
      </c>
      <c r="C29" s="2">
        <v>0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1</v>
      </c>
      <c r="J29" s="2">
        <v>1</v>
      </c>
      <c r="K29" s="2">
        <v>1</v>
      </c>
      <c r="L29" s="2" t="s">
        <v>19</v>
      </c>
      <c r="M29" s="2" t="s">
        <v>19</v>
      </c>
      <c r="N29" s="2" t="s">
        <v>19</v>
      </c>
      <c r="O29" s="2" t="s">
        <v>19</v>
      </c>
      <c r="P29" s="2" t="s">
        <v>55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 t="s">
        <v>19</v>
      </c>
      <c r="AA29" s="2" t="s">
        <v>19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1</v>
      </c>
      <c r="AI29" s="2">
        <v>0</v>
      </c>
      <c r="AJ29" s="2">
        <v>0</v>
      </c>
      <c r="AK29" s="2">
        <v>0</v>
      </c>
      <c r="AL29" s="2">
        <v>1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</row>
    <row r="30" spans="1:57" x14ac:dyDescent="0.3">
      <c r="A30" s="2" t="s">
        <v>42</v>
      </c>
      <c r="B30" s="2">
        <v>0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 t="s">
        <v>19</v>
      </c>
      <c r="M30" s="2" t="s">
        <v>19</v>
      </c>
      <c r="N30" s="2" t="s">
        <v>19</v>
      </c>
      <c r="O30" s="2" t="s">
        <v>19</v>
      </c>
      <c r="P30" s="2" t="s">
        <v>56</v>
      </c>
      <c r="Q30" s="2">
        <v>0</v>
      </c>
      <c r="R30" s="2">
        <v>0</v>
      </c>
      <c r="S30" s="2">
        <v>1</v>
      </c>
      <c r="T30" s="2">
        <v>1</v>
      </c>
      <c r="U30" s="2">
        <v>1</v>
      </c>
      <c r="V30" s="2">
        <v>0</v>
      </c>
      <c r="W30" s="2">
        <v>0</v>
      </c>
      <c r="X30" s="2">
        <v>1</v>
      </c>
      <c r="Y30" s="2">
        <v>0</v>
      </c>
      <c r="Z30" s="2" t="s">
        <v>19</v>
      </c>
      <c r="AA30" s="2" t="s">
        <v>19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0</v>
      </c>
      <c r="AL30" s="2">
        <v>1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</row>
    <row r="31" spans="1:57" x14ac:dyDescent="0.3">
      <c r="A31" s="2" t="s">
        <v>42</v>
      </c>
      <c r="B31" s="2">
        <v>0</v>
      </c>
      <c r="C31" s="2">
        <v>0</v>
      </c>
      <c r="D31" s="2">
        <v>1</v>
      </c>
      <c r="E31" s="2">
        <v>1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1</v>
      </c>
      <c r="L31" s="2" t="s">
        <v>19</v>
      </c>
      <c r="M31" s="2" t="s">
        <v>19</v>
      </c>
      <c r="N31" s="2" t="s">
        <v>19</v>
      </c>
      <c r="O31" s="2" t="s">
        <v>19</v>
      </c>
      <c r="P31" s="2" t="s">
        <v>38</v>
      </c>
      <c r="Q31" s="2">
        <v>0</v>
      </c>
      <c r="R31" s="2">
        <v>1</v>
      </c>
      <c r="S31" s="2">
        <v>0</v>
      </c>
      <c r="T31" s="2">
        <v>1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 t="s">
        <v>19</v>
      </c>
      <c r="AA31" s="2" t="s">
        <v>19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1</v>
      </c>
      <c r="AI31" s="2">
        <v>0</v>
      </c>
      <c r="AJ31" s="2">
        <v>0</v>
      </c>
      <c r="AK31" s="2">
        <v>0</v>
      </c>
      <c r="AL31" s="2">
        <v>1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</row>
    <row r="32" spans="1:57" x14ac:dyDescent="0.3">
      <c r="A32" s="2" t="s">
        <v>55</v>
      </c>
      <c r="B32" s="2">
        <v>0</v>
      </c>
      <c r="C32" s="2">
        <v>0</v>
      </c>
      <c r="D32" s="2">
        <v>1</v>
      </c>
      <c r="E32" s="2">
        <v>1</v>
      </c>
      <c r="F32" s="2">
        <v>0</v>
      </c>
      <c r="G32" s="2">
        <v>1</v>
      </c>
      <c r="H32" s="2" t="s">
        <v>19</v>
      </c>
      <c r="I32" s="2" t="s">
        <v>19</v>
      </c>
      <c r="J32" s="2" t="s">
        <v>19</v>
      </c>
      <c r="K32" s="2" t="s">
        <v>19</v>
      </c>
      <c r="L32" s="2" t="s">
        <v>19</v>
      </c>
      <c r="M32" s="2" t="s">
        <v>19</v>
      </c>
      <c r="N32" s="2" t="s">
        <v>19</v>
      </c>
      <c r="O32" s="2" t="s">
        <v>19</v>
      </c>
      <c r="P32" s="2" t="s">
        <v>57</v>
      </c>
      <c r="Q32" s="2">
        <v>0</v>
      </c>
      <c r="R32" s="2">
        <v>0</v>
      </c>
      <c r="S32" s="2">
        <v>1</v>
      </c>
      <c r="T32" s="2">
        <v>1</v>
      </c>
      <c r="U32" s="2">
        <v>1</v>
      </c>
      <c r="V32" s="2">
        <v>0</v>
      </c>
      <c r="W32" s="2">
        <v>0</v>
      </c>
      <c r="X32" s="2">
        <v>1</v>
      </c>
      <c r="Y32" s="2">
        <v>0</v>
      </c>
      <c r="Z32" s="2" t="s">
        <v>19</v>
      </c>
      <c r="AA32" s="2" t="s">
        <v>19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</row>
    <row r="33" spans="1:57" x14ac:dyDescent="0.3">
      <c r="A33" s="2" t="s">
        <v>56</v>
      </c>
      <c r="B33" s="2">
        <v>0</v>
      </c>
      <c r="C33" s="2">
        <v>0</v>
      </c>
      <c r="D33" s="2">
        <v>1</v>
      </c>
      <c r="E33" s="2">
        <v>1</v>
      </c>
      <c r="F33" s="2">
        <v>1</v>
      </c>
      <c r="G33" s="2">
        <v>0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19</v>
      </c>
      <c r="P33" s="2" t="s">
        <v>58</v>
      </c>
      <c r="Q33" s="2">
        <v>0</v>
      </c>
      <c r="R33" s="2">
        <v>0</v>
      </c>
      <c r="S33" s="2">
        <v>1</v>
      </c>
      <c r="T33" s="2">
        <v>1</v>
      </c>
      <c r="U33" s="2">
        <v>1</v>
      </c>
      <c r="V33" s="2">
        <v>1</v>
      </c>
      <c r="W33" s="2">
        <v>0</v>
      </c>
      <c r="X33" s="2">
        <v>1</v>
      </c>
      <c r="Y33" s="2">
        <v>0</v>
      </c>
      <c r="Z33" s="2" t="s">
        <v>19</v>
      </c>
      <c r="AA33" s="2" t="s">
        <v>19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1</v>
      </c>
      <c r="AK33" s="2">
        <v>0</v>
      </c>
      <c r="AL33" s="2">
        <v>0</v>
      </c>
      <c r="AM33" s="2">
        <v>1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</row>
    <row r="34" spans="1:57" x14ac:dyDescent="0.3">
      <c r="A34" s="2" t="s">
        <v>57</v>
      </c>
      <c r="B34" s="2">
        <v>0</v>
      </c>
      <c r="C34" s="2">
        <v>0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0</v>
      </c>
      <c r="J34" s="2">
        <v>0</v>
      </c>
      <c r="K34" s="2">
        <v>0</v>
      </c>
      <c r="L34" s="2" t="s">
        <v>19</v>
      </c>
      <c r="M34" s="2" t="s">
        <v>19</v>
      </c>
      <c r="N34" s="2" t="s">
        <v>19</v>
      </c>
      <c r="O34" s="2" t="s">
        <v>19</v>
      </c>
      <c r="P34" s="2" t="s">
        <v>97</v>
      </c>
      <c r="Q34" s="2">
        <v>0</v>
      </c>
      <c r="R34" s="2">
        <v>1</v>
      </c>
      <c r="S34" s="2">
        <v>1</v>
      </c>
      <c r="T34" s="2">
        <v>1</v>
      </c>
      <c r="U34" s="2">
        <v>1</v>
      </c>
      <c r="V34" s="2">
        <v>0</v>
      </c>
      <c r="W34" s="2">
        <v>0</v>
      </c>
      <c r="X34" s="2">
        <v>1</v>
      </c>
      <c r="Y34" s="2">
        <v>0</v>
      </c>
      <c r="Z34" s="2" t="s">
        <v>19</v>
      </c>
      <c r="AA34" s="2" t="s">
        <v>19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</row>
    <row r="35" spans="1:57" x14ac:dyDescent="0.3">
      <c r="A35" s="2" t="s">
        <v>57</v>
      </c>
      <c r="B35" s="2">
        <v>0</v>
      </c>
      <c r="C35" s="2">
        <v>0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I35" s="2">
        <v>1</v>
      </c>
      <c r="J35" s="2">
        <v>1</v>
      </c>
      <c r="K35" s="2">
        <v>0</v>
      </c>
      <c r="L35" s="2" t="s">
        <v>19</v>
      </c>
      <c r="M35" s="2" t="s">
        <v>19</v>
      </c>
      <c r="N35" s="2" t="s">
        <v>19</v>
      </c>
      <c r="O35" s="2" t="s">
        <v>19</v>
      </c>
      <c r="P35" s="2" t="s">
        <v>44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 t="s">
        <v>19</v>
      </c>
      <c r="AA35" s="2" t="s">
        <v>19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</row>
    <row r="36" spans="1:57" x14ac:dyDescent="0.3">
      <c r="A36" s="2" t="s">
        <v>57</v>
      </c>
      <c r="B36" s="2">
        <v>0</v>
      </c>
      <c r="C36" s="2">
        <v>0</v>
      </c>
      <c r="D36" s="2">
        <v>1</v>
      </c>
      <c r="E36" s="2">
        <v>1</v>
      </c>
      <c r="F36" s="2">
        <v>1</v>
      </c>
      <c r="G36" s="2">
        <v>1</v>
      </c>
      <c r="H36" s="2">
        <v>0</v>
      </c>
      <c r="I36" s="2">
        <v>1</v>
      </c>
      <c r="J36" s="2">
        <v>1</v>
      </c>
      <c r="K36" s="2">
        <v>1</v>
      </c>
      <c r="L36" s="2" t="s">
        <v>19</v>
      </c>
      <c r="M36" s="2" t="s">
        <v>19</v>
      </c>
      <c r="N36" s="2" t="s">
        <v>19</v>
      </c>
      <c r="O36" s="2" t="s">
        <v>19</v>
      </c>
      <c r="P36" s="2" t="s">
        <v>43</v>
      </c>
      <c r="Q36" s="2">
        <v>0</v>
      </c>
      <c r="R36" s="2">
        <v>1</v>
      </c>
      <c r="S36" s="2">
        <v>0</v>
      </c>
      <c r="T36" s="2">
        <v>0</v>
      </c>
      <c r="U36" s="2">
        <v>1</v>
      </c>
      <c r="V36" s="2">
        <v>0</v>
      </c>
      <c r="W36" s="2">
        <v>0</v>
      </c>
      <c r="X36" s="2">
        <v>1</v>
      </c>
      <c r="Y36" s="2">
        <v>0</v>
      </c>
      <c r="Z36" s="2" t="s">
        <v>19</v>
      </c>
      <c r="AA36" s="2" t="s">
        <v>19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1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</row>
    <row r="37" spans="1:57" x14ac:dyDescent="0.3">
      <c r="A37" s="2" t="s">
        <v>58</v>
      </c>
      <c r="B37" s="2">
        <v>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 t="s">
        <v>57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0</v>
      </c>
      <c r="AB37" s="2">
        <v>1</v>
      </c>
      <c r="AC37" s="2">
        <v>0</v>
      </c>
      <c r="AD37" s="2">
        <v>0</v>
      </c>
      <c r="AE37" s="2">
        <v>0</v>
      </c>
      <c r="AF37" s="2">
        <v>0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1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</row>
    <row r="38" spans="1:57" x14ac:dyDescent="0.3">
      <c r="A38" s="2" t="s">
        <v>44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1</v>
      </c>
      <c r="H38" s="2" t="s">
        <v>19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19</v>
      </c>
      <c r="N38" s="2" t="s">
        <v>19</v>
      </c>
      <c r="O38" s="2" t="s">
        <v>19</v>
      </c>
      <c r="P38" s="2" t="s">
        <v>43</v>
      </c>
      <c r="Q38" s="2">
        <v>0</v>
      </c>
      <c r="R38" s="2">
        <v>1</v>
      </c>
      <c r="S38" s="2">
        <v>0</v>
      </c>
      <c r="T38" s="2">
        <v>0</v>
      </c>
      <c r="U38" s="2">
        <v>1</v>
      </c>
      <c r="V38" s="2">
        <v>0</v>
      </c>
      <c r="W38" s="2">
        <v>0</v>
      </c>
      <c r="X38" s="2">
        <v>1</v>
      </c>
      <c r="Y38" s="2">
        <v>0</v>
      </c>
      <c r="Z38" s="2" t="s">
        <v>19</v>
      </c>
      <c r="AA38" s="2" t="s">
        <v>19</v>
      </c>
      <c r="AB38" s="2">
        <v>0</v>
      </c>
      <c r="AC38" s="2">
        <v>0</v>
      </c>
      <c r="AD38" s="2">
        <v>1</v>
      </c>
      <c r="AE38" s="2">
        <v>0</v>
      </c>
      <c r="AF38" s="2">
        <v>0</v>
      </c>
      <c r="AG38" s="2">
        <v>0</v>
      </c>
      <c r="AH38" s="2">
        <v>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</row>
    <row r="39" spans="1:57" x14ac:dyDescent="0.3">
      <c r="A39" s="2" t="s">
        <v>43</v>
      </c>
      <c r="B39" s="2">
        <v>0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 t="s">
        <v>19</v>
      </c>
      <c r="I39" s="2" t="s">
        <v>19</v>
      </c>
      <c r="J39" s="2" t="s">
        <v>19</v>
      </c>
      <c r="K39" s="2" t="s">
        <v>19</v>
      </c>
      <c r="L39" s="2" t="s">
        <v>19</v>
      </c>
      <c r="M39" s="2" t="s">
        <v>19</v>
      </c>
      <c r="N39" s="2" t="s">
        <v>19</v>
      </c>
      <c r="O39" s="2" t="s">
        <v>19</v>
      </c>
      <c r="P39" s="2" t="s">
        <v>97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</row>
    <row r="40" spans="1:57" x14ac:dyDescent="0.3">
      <c r="A40" s="2" t="s">
        <v>41</v>
      </c>
      <c r="B40" s="2">
        <v>0</v>
      </c>
      <c r="C40" s="2">
        <v>1</v>
      </c>
      <c r="D40" s="2">
        <v>0</v>
      </c>
      <c r="E40" s="2">
        <v>0</v>
      </c>
      <c r="F40" s="2">
        <v>1</v>
      </c>
      <c r="G40" s="2">
        <v>1</v>
      </c>
      <c r="H40" s="2" t="s">
        <v>19</v>
      </c>
      <c r="I40" s="2" t="s">
        <v>19</v>
      </c>
      <c r="J40" s="2" t="s">
        <v>19</v>
      </c>
      <c r="K40" s="2" t="s">
        <v>19</v>
      </c>
      <c r="L40" s="2" t="s">
        <v>19</v>
      </c>
      <c r="M40" s="2" t="s">
        <v>19</v>
      </c>
      <c r="N40" s="2" t="s">
        <v>19</v>
      </c>
      <c r="O40" s="2" t="s">
        <v>19</v>
      </c>
      <c r="P40" s="2" t="s">
        <v>42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1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</row>
    <row r="41" spans="1:57" x14ac:dyDescent="0.3">
      <c r="A41" s="2" t="s">
        <v>48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49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1</v>
      </c>
      <c r="W41" s="2">
        <v>1</v>
      </c>
      <c r="X41" s="2">
        <v>0</v>
      </c>
      <c r="Y41" s="2">
        <v>0</v>
      </c>
      <c r="Z41" s="2" t="s">
        <v>19</v>
      </c>
      <c r="AA41" s="2" t="s">
        <v>19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</row>
    <row r="42" spans="1:57" x14ac:dyDescent="0.3">
      <c r="A42" s="2" t="s">
        <v>48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 t="s">
        <v>19</v>
      </c>
      <c r="M42" s="2" t="s">
        <v>19</v>
      </c>
      <c r="N42" s="2" t="s">
        <v>19</v>
      </c>
      <c r="O42" s="2" t="s">
        <v>19</v>
      </c>
      <c r="P42" s="2" t="s">
        <v>50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1</v>
      </c>
      <c r="W42" s="2">
        <v>1</v>
      </c>
      <c r="X42" s="2">
        <v>0</v>
      </c>
      <c r="Y42" s="2">
        <v>0</v>
      </c>
      <c r="Z42" s="2" t="s">
        <v>19</v>
      </c>
      <c r="AA42" s="2" t="s">
        <v>19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</v>
      </c>
      <c r="AK42" s="2">
        <v>1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</row>
    <row r="43" spans="1:57" x14ac:dyDescent="0.3">
      <c r="A43" s="2" t="s">
        <v>48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1</v>
      </c>
      <c r="K43" s="2">
        <v>0</v>
      </c>
      <c r="L43" s="2" t="s">
        <v>19</v>
      </c>
      <c r="M43" s="2" t="s">
        <v>19</v>
      </c>
      <c r="N43" s="2" t="s">
        <v>19</v>
      </c>
      <c r="O43" s="2" t="s">
        <v>19</v>
      </c>
      <c r="P43" s="2" t="s">
        <v>51</v>
      </c>
      <c r="Q43" s="2">
        <v>0</v>
      </c>
      <c r="R43" s="2">
        <v>0</v>
      </c>
      <c r="S43" s="2">
        <v>0</v>
      </c>
      <c r="T43" s="2">
        <v>1</v>
      </c>
      <c r="U43" s="2">
        <v>1</v>
      </c>
      <c r="V43" s="2">
        <v>0</v>
      </c>
      <c r="W43" s="2">
        <v>1</v>
      </c>
      <c r="X43" s="2">
        <v>0</v>
      </c>
      <c r="Y43" s="2">
        <v>0</v>
      </c>
      <c r="Z43" s="2" t="s">
        <v>19</v>
      </c>
      <c r="AA43" s="2" t="s">
        <v>19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1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">
      <c r="A44" s="2" t="s">
        <v>48</v>
      </c>
      <c r="B44" s="2">
        <v>0</v>
      </c>
      <c r="C44" s="2">
        <v>0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 t="s">
        <v>19</v>
      </c>
      <c r="M44" s="2" t="s">
        <v>19</v>
      </c>
      <c r="N44" s="2" t="s">
        <v>19</v>
      </c>
      <c r="O44" s="2" t="s">
        <v>19</v>
      </c>
      <c r="P44" s="2" t="s">
        <v>52</v>
      </c>
      <c r="Q44" s="2">
        <v>0</v>
      </c>
      <c r="R44" s="2">
        <v>0</v>
      </c>
      <c r="S44" s="2">
        <v>0</v>
      </c>
      <c r="T44" s="2">
        <v>1</v>
      </c>
      <c r="U44" s="2">
        <v>1</v>
      </c>
      <c r="V44" s="2">
        <v>1</v>
      </c>
      <c r="W44" s="2">
        <v>1</v>
      </c>
      <c r="X44" s="2">
        <v>0</v>
      </c>
      <c r="Y44" s="2">
        <v>0</v>
      </c>
      <c r="Z44" s="2" t="s">
        <v>19</v>
      </c>
      <c r="AA44" s="2" t="s">
        <v>19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1</v>
      </c>
      <c r="AK44" s="2">
        <v>1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</row>
    <row r="45" spans="1:57" x14ac:dyDescent="0.3">
      <c r="A45" s="2" t="s">
        <v>38</v>
      </c>
      <c r="B45" s="2">
        <v>0</v>
      </c>
      <c r="C45" s="2">
        <v>1</v>
      </c>
      <c r="D45" s="2">
        <v>0</v>
      </c>
      <c r="E45" s="2">
        <v>1</v>
      </c>
      <c r="F45" s="2">
        <v>0</v>
      </c>
      <c r="G45" s="2">
        <v>0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2" t="s">
        <v>19</v>
      </c>
      <c r="N45" s="2" t="s">
        <v>19</v>
      </c>
      <c r="O45" s="2" t="s">
        <v>19</v>
      </c>
      <c r="P45" s="2" t="s">
        <v>97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0</v>
      </c>
      <c r="W45" s="2">
        <v>0</v>
      </c>
      <c r="X45" s="2">
        <v>1</v>
      </c>
      <c r="Y45" s="2">
        <v>0</v>
      </c>
      <c r="Z45" s="2" t="s">
        <v>19</v>
      </c>
      <c r="AA45" s="2" t="s">
        <v>19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1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</row>
    <row r="46" spans="1:57" x14ac:dyDescent="0.3">
      <c r="A46" s="2" t="s">
        <v>37</v>
      </c>
      <c r="B46" s="2">
        <v>0</v>
      </c>
      <c r="C46" s="2">
        <v>1</v>
      </c>
      <c r="D46" s="2">
        <v>0</v>
      </c>
      <c r="E46" s="2">
        <v>1</v>
      </c>
      <c r="F46" s="2">
        <v>0</v>
      </c>
      <c r="G46" s="2">
        <v>1</v>
      </c>
      <c r="H46" s="2" t="s">
        <v>19</v>
      </c>
      <c r="I46" s="2" t="s">
        <v>19</v>
      </c>
      <c r="J46" s="2" t="s">
        <v>19</v>
      </c>
      <c r="K46" s="2" t="s">
        <v>19</v>
      </c>
      <c r="L46" s="2" t="s">
        <v>19</v>
      </c>
      <c r="M46" s="2" t="s">
        <v>19</v>
      </c>
      <c r="N46" s="2" t="s">
        <v>19</v>
      </c>
      <c r="O46" s="2" t="s">
        <v>19</v>
      </c>
      <c r="P46" s="2" t="s">
        <v>38</v>
      </c>
      <c r="Q46" s="2">
        <v>0</v>
      </c>
      <c r="R46" s="2">
        <v>1</v>
      </c>
      <c r="S46" s="2">
        <v>0</v>
      </c>
      <c r="T46" s="2">
        <v>1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0</v>
      </c>
      <c r="AK46" s="2">
        <v>0</v>
      </c>
      <c r="AL46" s="2">
        <v>1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</row>
    <row r="47" spans="1:57" x14ac:dyDescent="0.3">
      <c r="A47" s="2" t="s">
        <v>59</v>
      </c>
      <c r="B47" s="2">
        <v>0</v>
      </c>
      <c r="C47" s="2">
        <v>1</v>
      </c>
      <c r="D47" s="2">
        <v>0</v>
      </c>
      <c r="E47" s="2">
        <v>1</v>
      </c>
      <c r="F47" s="2">
        <v>1</v>
      </c>
      <c r="G47" s="2">
        <v>0</v>
      </c>
      <c r="H47" s="2">
        <v>1</v>
      </c>
      <c r="I47" s="2">
        <v>0</v>
      </c>
      <c r="J47" s="2">
        <v>1</v>
      </c>
      <c r="K47" s="2">
        <v>0</v>
      </c>
      <c r="L47" s="2" t="s">
        <v>19</v>
      </c>
      <c r="M47" s="2" t="s">
        <v>19</v>
      </c>
      <c r="N47" s="2">
        <v>0</v>
      </c>
      <c r="O47" s="2" t="s">
        <v>19</v>
      </c>
      <c r="P47" s="2" t="s">
        <v>60</v>
      </c>
      <c r="Q47" s="2">
        <v>0</v>
      </c>
      <c r="R47" s="2">
        <v>1</v>
      </c>
      <c r="S47" s="2">
        <v>0</v>
      </c>
      <c r="T47" s="2">
        <v>1</v>
      </c>
      <c r="U47" s="2">
        <v>1</v>
      </c>
      <c r="V47" s="2">
        <v>1</v>
      </c>
      <c r="W47" s="2">
        <v>0</v>
      </c>
      <c r="X47" s="2">
        <v>0</v>
      </c>
      <c r="Y47" s="2">
        <v>1</v>
      </c>
      <c r="Z47" s="2" t="s">
        <v>19</v>
      </c>
      <c r="AA47" s="2" t="s">
        <v>19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</row>
    <row r="48" spans="1:57" x14ac:dyDescent="0.3">
      <c r="A48" s="2" t="s">
        <v>59</v>
      </c>
      <c r="B48" s="2">
        <v>0</v>
      </c>
      <c r="C48" s="2">
        <v>1</v>
      </c>
      <c r="D48" s="2">
        <v>0</v>
      </c>
      <c r="E48" s="2">
        <v>1</v>
      </c>
      <c r="F48" s="2">
        <v>1</v>
      </c>
      <c r="G48" s="2">
        <v>0</v>
      </c>
      <c r="H48" s="2">
        <v>1</v>
      </c>
      <c r="I48" s="2">
        <v>0</v>
      </c>
      <c r="J48" s="2">
        <v>0</v>
      </c>
      <c r="K48" s="2">
        <v>1</v>
      </c>
      <c r="L48" s="2" t="s">
        <v>19</v>
      </c>
      <c r="M48" s="2">
        <v>1</v>
      </c>
      <c r="N48" s="2" t="s">
        <v>19</v>
      </c>
      <c r="O48" s="2" t="s">
        <v>19</v>
      </c>
      <c r="P48" s="2" t="s">
        <v>60</v>
      </c>
      <c r="Q48" s="2">
        <v>0</v>
      </c>
      <c r="R48" s="2">
        <v>1</v>
      </c>
      <c r="S48" s="2">
        <v>0</v>
      </c>
      <c r="T48" s="2">
        <v>1</v>
      </c>
      <c r="U48" s="2">
        <v>1</v>
      </c>
      <c r="V48" s="2">
        <v>1</v>
      </c>
      <c r="W48" s="2">
        <v>0</v>
      </c>
      <c r="X48" s="2">
        <v>0</v>
      </c>
      <c r="Y48" s="2">
        <v>1</v>
      </c>
      <c r="Z48" s="2" t="s">
        <v>19</v>
      </c>
      <c r="AA48" s="2" t="s">
        <v>19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</row>
    <row r="49" spans="1:57" x14ac:dyDescent="0.3">
      <c r="A49" s="2" t="s">
        <v>59</v>
      </c>
      <c r="B49" s="2">
        <v>0</v>
      </c>
      <c r="C49" s="2">
        <v>1</v>
      </c>
      <c r="D49" s="2">
        <v>0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2">
        <v>1</v>
      </c>
      <c r="K49" s="2">
        <v>0</v>
      </c>
      <c r="L49" s="2" t="s">
        <v>19</v>
      </c>
      <c r="M49" s="2" t="s">
        <v>19</v>
      </c>
      <c r="N49" s="2" t="s">
        <v>19</v>
      </c>
      <c r="O49" s="2">
        <v>1</v>
      </c>
      <c r="P49" s="2" t="s">
        <v>60</v>
      </c>
      <c r="Q49" s="2">
        <v>0</v>
      </c>
      <c r="R49" s="2">
        <v>1</v>
      </c>
      <c r="S49" s="2">
        <v>0</v>
      </c>
      <c r="T49" s="2">
        <v>1</v>
      </c>
      <c r="U49" s="2">
        <v>1</v>
      </c>
      <c r="V49" s="2">
        <v>1</v>
      </c>
      <c r="W49" s="2">
        <v>0</v>
      </c>
      <c r="X49" s="2">
        <v>0</v>
      </c>
      <c r="Y49" s="2">
        <v>1</v>
      </c>
      <c r="Z49" s="2" t="s">
        <v>19</v>
      </c>
      <c r="AA49" s="2" t="s">
        <v>19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</row>
    <row r="50" spans="1:57" x14ac:dyDescent="0.3">
      <c r="A50" s="2" t="s">
        <v>59</v>
      </c>
      <c r="B50" s="2">
        <v>0</v>
      </c>
      <c r="C50" s="2">
        <v>1</v>
      </c>
      <c r="D50" s="2">
        <v>0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  <c r="J50" s="2">
        <v>1</v>
      </c>
      <c r="K50" s="2">
        <v>1</v>
      </c>
      <c r="L50" s="2" t="s">
        <v>19</v>
      </c>
      <c r="M50" s="2" t="s">
        <v>19</v>
      </c>
      <c r="N50" s="2" t="s">
        <v>19</v>
      </c>
      <c r="O50" s="2">
        <v>1</v>
      </c>
      <c r="P50" s="2" t="s">
        <v>60</v>
      </c>
      <c r="Q50" s="2">
        <v>0</v>
      </c>
      <c r="R50" s="2">
        <v>1</v>
      </c>
      <c r="S50" s="2">
        <v>0</v>
      </c>
      <c r="T50" s="2">
        <v>1</v>
      </c>
      <c r="U50" s="2">
        <v>1</v>
      </c>
      <c r="V50" s="2">
        <v>1</v>
      </c>
      <c r="W50" s="2">
        <v>0</v>
      </c>
      <c r="X50" s="2">
        <v>0</v>
      </c>
      <c r="Y50" s="2">
        <v>1</v>
      </c>
      <c r="Z50" s="2" t="s">
        <v>19</v>
      </c>
      <c r="AA50" s="2" t="s">
        <v>19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</row>
    <row r="51" spans="1:57" x14ac:dyDescent="0.3">
      <c r="A51" s="2" t="s">
        <v>59</v>
      </c>
      <c r="B51" s="2">
        <v>0</v>
      </c>
      <c r="C51" s="2">
        <v>1</v>
      </c>
      <c r="D51" s="2">
        <v>0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1</v>
      </c>
      <c r="K51" s="2">
        <v>0</v>
      </c>
      <c r="L51" s="2" t="s">
        <v>19</v>
      </c>
      <c r="M51" s="2" t="s">
        <v>19</v>
      </c>
      <c r="N51" s="2" t="s">
        <v>19</v>
      </c>
      <c r="O51" s="2">
        <v>0</v>
      </c>
      <c r="P51" s="2" t="s">
        <v>61</v>
      </c>
      <c r="Q51" s="2">
        <v>0</v>
      </c>
      <c r="R51" s="2">
        <v>1</v>
      </c>
      <c r="S51" s="2">
        <v>1</v>
      </c>
      <c r="T51" s="2">
        <v>1</v>
      </c>
      <c r="U51" s="2">
        <v>0</v>
      </c>
      <c r="V51" s="2">
        <v>1</v>
      </c>
      <c r="W51" s="2">
        <v>0</v>
      </c>
      <c r="X51" s="2">
        <v>0</v>
      </c>
      <c r="Y51" s="2">
        <v>1</v>
      </c>
      <c r="Z51" s="2" t="s">
        <v>19</v>
      </c>
      <c r="AA51" s="2" t="s">
        <v>19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</row>
    <row r="52" spans="1:57" x14ac:dyDescent="0.3">
      <c r="A52" s="2" t="s">
        <v>59</v>
      </c>
      <c r="B52" s="2">
        <v>0</v>
      </c>
      <c r="C52" s="2">
        <v>1</v>
      </c>
      <c r="D52" s="2">
        <v>0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1</v>
      </c>
      <c r="K52" s="2">
        <v>1</v>
      </c>
      <c r="L52" s="2" t="s">
        <v>19</v>
      </c>
      <c r="M52" s="2" t="s">
        <v>19</v>
      </c>
      <c r="N52" s="2" t="s">
        <v>19</v>
      </c>
      <c r="O52" s="2">
        <v>0</v>
      </c>
      <c r="P52" s="2" t="s">
        <v>61</v>
      </c>
      <c r="Q52" s="2">
        <v>0</v>
      </c>
      <c r="R52" s="2">
        <v>1</v>
      </c>
      <c r="S52" s="2">
        <v>1</v>
      </c>
      <c r="T52" s="2">
        <v>1</v>
      </c>
      <c r="U52" s="2">
        <v>0</v>
      </c>
      <c r="V52" s="2">
        <v>1</v>
      </c>
      <c r="W52" s="2">
        <v>0</v>
      </c>
      <c r="X52" s="2">
        <v>0</v>
      </c>
      <c r="Y52" s="2">
        <v>1</v>
      </c>
      <c r="Z52" s="2" t="s">
        <v>19</v>
      </c>
      <c r="AA52" s="2" t="s">
        <v>19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</row>
    <row r="53" spans="1:57" x14ac:dyDescent="0.3">
      <c r="A53" s="2" t="s">
        <v>59</v>
      </c>
      <c r="B53" s="2">
        <v>0</v>
      </c>
      <c r="C53" s="2">
        <v>1</v>
      </c>
      <c r="D53" s="2">
        <v>0</v>
      </c>
      <c r="E53" s="2">
        <v>1</v>
      </c>
      <c r="F53" s="2">
        <v>1</v>
      </c>
      <c r="G53" s="2">
        <v>0</v>
      </c>
      <c r="H53" s="2">
        <v>1</v>
      </c>
      <c r="I53" s="2">
        <v>0</v>
      </c>
      <c r="J53" s="2">
        <v>0</v>
      </c>
      <c r="K53" s="2">
        <v>1</v>
      </c>
      <c r="L53" s="2" t="s">
        <v>19</v>
      </c>
      <c r="M53" s="2">
        <v>0</v>
      </c>
      <c r="N53" s="2" t="s">
        <v>19</v>
      </c>
      <c r="O53" s="2" t="s">
        <v>19</v>
      </c>
      <c r="P53" s="2" t="s">
        <v>98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0</v>
      </c>
      <c r="W53" s="2">
        <v>0</v>
      </c>
      <c r="X53" s="2">
        <v>0</v>
      </c>
      <c r="Y53" s="2">
        <v>1</v>
      </c>
      <c r="Z53" s="2" t="s">
        <v>19</v>
      </c>
      <c r="AA53" s="2" t="s">
        <v>19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</row>
    <row r="54" spans="1:57" x14ac:dyDescent="0.3">
      <c r="A54" s="2" t="s">
        <v>59</v>
      </c>
      <c r="B54" s="2">
        <v>0</v>
      </c>
      <c r="C54" s="2">
        <v>1</v>
      </c>
      <c r="D54" s="2">
        <v>0</v>
      </c>
      <c r="E54" s="2">
        <v>1</v>
      </c>
      <c r="F54" s="2">
        <v>1</v>
      </c>
      <c r="G54" s="2">
        <v>0</v>
      </c>
      <c r="H54" s="2">
        <v>1</v>
      </c>
      <c r="I54" s="2">
        <v>0</v>
      </c>
      <c r="J54" s="2">
        <v>1</v>
      </c>
      <c r="K54" s="2">
        <v>0</v>
      </c>
      <c r="L54" s="2" t="s">
        <v>19</v>
      </c>
      <c r="M54" s="2" t="s">
        <v>19</v>
      </c>
      <c r="N54" s="2">
        <v>0</v>
      </c>
      <c r="O54" s="2" t="s">
        <v>19</v>
      </c>
      <c r="P54" s="2" t="s">
        <v>98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0</v>
      </c>
      <c r="W54" s="2">
        <v>0</v>
      </c>
      <c r="X54" s="2">
        <v>0</v>
      </c>
      <c r="Y54" s="2">
        <v>1</v>
      </c>
      <c r="Z54" s="2" t="s">
        <v>19</v>
      </c>
      <c r="AA54" s="2" t="s">
        <v>19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</row>
    <row r="55" spans="1:57" x14ac:dyDescent="0.3">
      <c r="A55" s="2" t="s">
        <v>60</v>
      </c>
      <c r="B55" s="2">
        <v>0</v>
      </c>
      <c r="C55" s="2">
        <v>1</v>
      </c>
      <c r="D55" s="2">
        <v>0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0</v>
      </c>
      <c r="L55" s="2" t="s">
        <v>19</v>
      </c>
      <c r="M55" s="2" t="s">
        <v>19</v>
      </c>
      <c r="N55" s="2" t="s">
        <v>19</v>
      </c>
      <c r="O55" s="2" t="s">
        <v>19</v>
      </c>
      <c r="P55" s="2" t="s">
        <v>63</v>
      </c>
      <c r="Q55" s="2">
        <v>0</v>
      </c>
      <c r="R55" s="2">
        <v>1</v>
      </c>
      <c r="S55" s="2">
        <v>1</v>
      </c>
      <c r="T55" s="2">
        <v>0</v>
      </c>
      <c r="U55" s="2">
        <v>0</v>
      </c>
      <c r="V55" s="2">
        <v>1</v>
      </c>
      <c r="W55" s="2">
        <v>0</v>
      </c>
      <c r="X55" s="2">
        <v>0</v>
      </c>
      <c r="Y55" s="2">
        <v>1</v>
      </c>
      <c r="Z55" s="2" t="s">
        <v>19</v>
      </c>
      <c r="AA55" s="2" t="s">
        <v>19</v>
      </c>
      <c r="AB55" s="2">
        <v>0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">
        <v>1</v>
      </c>
      <c r="AI55" s="2">
        <v>0</v>
      </c>
      <c r="AJ55" s="2">
        <v>0</v>
      </c>
      <c r="AK55" s="2">
        <v>0</v>
      </c>
      <c r="AL55" s="2">
        <v>1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</row>
    <row r="56" spans="1:57" x14ac:dyDescent="0.3">
      <c r="A56" s="2" t="s">
        <v>60</v>
      </c>
      <c r="B56" s="2">
        <v>0</v>
      </c>
      <c r="C56" s="2">
        <v>1</v>
      </c>
      <c r="D56" s="2">
        <v>0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 t="s">
        <v>19</v>
      </c>
      <c r="M56" s="2" t="s">
        <v>19</v>
      </c>
      <c r="N56" s="2" t="s">
        <v>19</v>
      </c>
      <c r="O56" s="2" t="s">
        <v>19</v>
      </c>
      <c r="P56" s="2" t="s">
        <v>63</v>
      </c>
      <c r="Q56" s="2">
        <v>0</v>
      </c>
      <c r="R56" s="2">
        <v>1</v>
      </c>
      <c r="S56" s="2">
        <v>1</v>
      </c>
      <c r="T56" s="2">
        <v>0</v>
      </c>
      <c r="U56" s="2">
        <v>0</v>
      </c>
      <c r="V56" s="2">
        <v>1</v>
      </c>
      <c r="W56" s="2">
        <v>0</v>
      </c>
      <c r="X56" s="2">
        <v>0</v>
      </c>
      <c r="Y56" s="2">
        <v>1</v>
      </c>
      <c r="Z56" s="2" t="s">
        <v>19</v>
      </c>
      <c r="AA56" s="2" t="s">
        <v>19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1</v>
      </c>
      <c r="AI56" s="2">
        <v>0</v>
      </c>
      <c r="AJ56" s="2">
        <v>0</v>
      </c>
      <c r="AK56" s="2">
        <v>0</v>
      </c>
      <c r="AL56" s="2">
        <v>1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</row>
    <row r="57" spans="1:57" x14ac:dyDescent="0.3">
      <c r="A57" s="2" t="s">
        <v>60</v>
      </c>
      <c r="B57" s="2">
        <v>0</v>
      </c>
      <c r="C57" s="2">
        <v>1</v>
      </c>
      <c r="D57" s="2">
        <v>0</v>
      </c>
      <c r="E57" s="2">
        <v>1</v>
      </c>
      <c r="F57" s="2">
        <v>1</v>
      </c>
      <c r="G57" s="2">
        <v>1</v>
      </c>
      <c r="H57" s="2">
        <v>1</v>
      </c>
      <c r="I57" s="2">
        <v>0</v>
      </c>
      <c r="J57" s="2">
        <v>0</v>
      </c>
      <c r="K57" s="2">
        <v>1</v>
      </c>
      <c r="L57" s="2" t="s">
        <v>19</v>
      </c>
      <c r="M57" s="2" t="s">
        <v>19</v>
      </c>
      <c r="N57" s="2" t="s">
        <v>19</v>
      </c>
      <c r="O57" s="2" t="s">
        <v>19</v>
      </c>
      <c r="P57" s="2" t="s">
        <v>62</v>
      </c>
      <c r="Q57" s="2">
        <v>0</v>
      </c>
      <c r="R57" s="2">
        <v>1</v>
      </c>
      <c r="S57" s="2">
        <v>1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1</v>
      </c>
      <c r="Z57" s="2" t="s">
        <v>19</v>
      </c>
      <c r="AA57" s="2" t="s">
        <v>19</v>
      </c>
      <c r="AB57" s="2">
        <v>0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">
        <v>1</v>
      </c>
      <c r="AI57" s="2">
        <v>0</v>
      </c>
      <c r="AJ57" s="2">
        <v>0</v>
      </c>
      <c r="AK57" s="2">
        <v>0</v>
      </c>
      <c r="AL57" s="2">
        <v>1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</row>
    <row r="58" spans="1:57" x14ac:dyDescent="0.3">
      <c r="A58" s="2" t="s">
        <v>60</v>
      </c>
      <c r="B58" s="2">
        <v>0</v>
      </c>
      <c r="C58" s="2">
        <v>1</v>
      </c>
      <c r="D58" s="2">
        <v>0</v>
      </c>
      <c r="E58" s="2">
        <v>1</v>
      </c>
      <c r="F58" s="2">
        <v>1</v>
      </c>
      <c r="G58" s="2">
        <v>1</v>
      </c>
      <c r="H58" s="2">
        <v>1</v>
      </c>
      <c r="I58" s="2">
        <v>0</v>
      </c>
      <c r="J58" s="2">
        <v>1</v>
      </c>
      <c r="K58" s="2">
        <v>0</v>
      </c>
      <c r="L58" s="2" t="s">
        <v>19</v>
      </c>
      <c r="M58" s="2" t="s">
        <v>19</v>
      </c>
      <c r="N58" s="2" t="s">
        <v>19</v>
      </c>
      <c r="O58" s="2" t="s">
        <v>19</v>
      </c>
      <c r="P58" s="2" t="s">
        <v>62</v>
      </c>
      <c r="Q58" s="2">
        <v>0</v>
      </c>
      <c r="R58" s="2">
        <v>1</v>
      </c>
      <c r="S58" s="2">
        <v>1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1</v>
      </c>
      <c r="Z58" s="2" t="s">
        <v>19</v>
      </c>
      <c r="AA58" s="2" t="s">
        <v>19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0</v>
      </c>
      <c r="AH58" s="2">
        <v>1</v>
      </c>
      <c r="AI58" s="2">
        <v>0</v>
      </c>
      <c r="AJ58" s="2">
        <v>0</v>
      </c>
      <c r="AK58" s="2">
        <v>0</v>
      </c>
      <c r="AL58" s="2">
        <v>1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</row>
    <row r="59" spans="1:57" x14ac:dyDescent="0.3">
      <c r="A59" s="2" t="s">
        <v>60</v>
      </c>
      <c r="B59" s="2">
        <v>0</v>
      </c>
      <c r="C59" s="2">
        <v>1</v>
      </c>
      <c r="D59" s="2">
        <v>0</v>
      </c>
      <c r="E59" s="2">
        <v>1</v>
      </c>
      <c r="F59" s="2">
        <v>1</v>
      </c>
      <c r="G59" s="2">
        <v>1</v>
      </c>
      <c r="H59" s="2">
        <v>1</v>
      </c>
      <c r="I59" s="2">
        <v>0</v>
      </c>
      <c r="J59" s="2">
        <v>1</v>
      </c>
      <c r="K59" s="2">
        <v>1</v>
      </c>
      <c r="L59" s="2" t="s">
        <v>19</v>
      </c>
      <c r="M59" s="2" t="s">
        <v>19</v>
      </c>
      <c r="N59" s="2" t="s">
        <v>19</v>
      </c>
      <c r="O59" s="2" t="s">
        <v>19</v>
      </c>
      <c r="P59" s="2" t="s">
        <v>62</v>
      </c>
      <c r="Q59" s="2">
        <v>0</v>
      </c>
      <c r="R59" s="2">
        <v>1</v>
      </c>
      <c r="S59" s="2">
        <v>1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1</v>
      </c>
      <c r="Z59" s="2" t="s">
        <v>19</v>
      </c>
      <c r="AA59" s="2" t="s">
        <v>19</v>
      </c>
      <c r="AB59" s="2">
        <v>0</v>
      </c>
      <c r="AC59" s="2">
        <v>1</v>
      </c>
      <c r="AD59" s="2">
        <v>0</v>
      </c>
      <c r="AE59" s="2">
        <v>0</v>
      </c>
      <c r="AF59" s="2">
        <v>0</v>
      </c>
      <c r="AG59" s="2">
        <v>0</v>
      </c>
      <c r="AH59" s="2">
        <v>1</v>
      </c>
      <c r="AI59" s="2">
        <v>0</v>
      </c>
      <c r="AJ59" s="2">
        <v>0</v>
      </c>
      <c r="AK59" s="2">
        <v>0</v>
      </c>
      <c r="AL59" s="2">
        <v>1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</row>
    <row r="60" spans="1:57" x14ac:dyDescent="0.3">
      <c r="A60" s="2" t="s">
        <v>62</v>
      </c>
      <c r="B60" s="2">
        <v>0</v>
      </c>
      <c r="C60" s="2">
        <v>1</v>
      </c>
      <c r="D60" s="2">
        <v>1</v>
      </c>
      <c r="E60" s="2">
        <v>0</v>
      </c>
      <c r="F60" s="2">
        <v>0</v>
      </c>
      <c r="G60" s="2">
        <v>0</v>
      </c>
      <c r="H60" s="2" t="s">
        <v>19</v>
      </c>
      <c r="I60" s="2" t="s">
        <v>19</v>
      </c>
      <c r="J60" s="2" t="s">
        <v>19</v>
      </c>
      <c r="K60" s="2" t="s">
        <v>19</v>
      </c>
      <c r="L60" s="2" t="s">
        <v>19</v>
      </c>
      <c r="M60" s="2" t="s">
        <v>19</v>
      </c>
      <c r="N60" s="2" t="s">
        <v>19</v>
      </c>
      <c r="O60" s="2" t="s">
        <v>19</v>
      </c>
      <c r="P60" s="2" t="s">
        <v>97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 t="s">
        <v>19</v>
      </c>
      <c r="AA60" s="2" t="s">
        <v>19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1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</row>
    <row r="61" spans="1:57" x14ac:dyDescent="0.3">
      <c r="A61" s="2" t="s">
        <v>63</v>
      </c>
      <c r="B61" s="2">
        <v>0</v>
      </c>
      <c r="C61" s="2">
        <v>1</v>
      </c>
      <c r="D61" s="2">
        <v>1</v>
      </c>
      <c r="E61" s="2">
        <v>0</v>
      </c>
      <c r="F61" s="2">
        <v>0</v>
      </c>
      <c r="G61" s="2">
        <v>1</v>
      </c>
      <c r="H61" s="2" t="s">
        <v>19</v>
      </c>
      <c r="I61" s="2" t="s">
        <v>19</v>
      </c>
      <c r="J61" s="2" t="s">
        <v>19</v>
      </c>
      <c r="K61" s="2" t="s">
        <v>19</v>
      </c>
      <c r="L61" s="2" t="s">
        <v>19</v>
      </c>
      <c r="M61" s="2" t="s">
        <v>19</v>
      </c>
      <c r="N61" s="2" t="s">
        <v>19</v>
      </c>
      <c r="O61" s="2" t="s">
        <v>19</v>
      </c>
      <c r="P61" s="2" t="s">
        <v>64</v>
      </c>
      <c r="Q61" s="2">
        <v>0</v>
      </c>
      <c r="R61" s="2">
        <v>1</v>
      </c>
      <c r="S61" s="2">
        <v>1</v>
      </c>
      <c r="T61" s="2">
        <v>0</v>
      </c>
      <c r="U61" s="2">
        <v>1</v>
      </c>
      <c r="V61" s="2">
        <v>0</v>
      </c>
      <c r="W61" s="2">
        <v>0</v>
      </c>
      <c r="X61" s="2">
        <v>0</v>
      </c>
      <c r="Y61" s="2">
        <v>1</v>
      </c>
      <c r="Z61" s="2" t="s">
        <v>19</v>
      </c>
      <c r="AA61" s="2" t="s">
        <v>19</v>
      </c>
      <c r="AB61" s="2">
        <v>0</v>
      </c>
      <c r="AC61" s="2">
        <v>0</v>
      </c>
      <c r="AD61" s="2">
        <v>0</v>
      </c>
      <c r="AE61" s="2">
        <v>0</v>
      </c>
      <c r="AF61" s="2">
        <v>1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1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</row>
    <row r="62" spans="1:57" x14ac:dyDescent="0.3">
      <c r="A62" s="2" t="s">
        <v>64</v>
      </c>
      <c r="B62" s="2">
        <v>0</v>
      </c>
      <c r="C62" s="2">
        <v>1</v>
      </c>
      <c r="D62" s="2">
        <v>1</v>
      </c>
      <c r="E62" s="2">
        <v>0</v>
      </c>
      <c r="F62" s="2">
        <v>1</v>
      </c>
      <c r="G62" s="2">
        <v>0</v>
      </c>
      <c r="H62" s="2">
        <v>1</v>
      </c>
      <c r="I62" s="2">
        <v>1</v>
      </c>
      <c r="J62" s="2">
        <v>1</v>
      </c>
      <c r="K62" s="2">
        <v>1</v>
      </c>
      <c r="L62" s="2" t="s">
        <v>19</v>
      </c>
      <c r="M62" s="2" t="s">
        <v>19</v>
      </c>
      <c r="N62" s="2" t="s">
        <v>19</v>
      </c>
      <c r="O62" s="2" t="s">
        <v>19</v>
      </c>
      <c r="P62" s="2" t="s">
        <v>65</v>
      </c>
      <c r="Q62" s="2">
        <v>0</v>
      </c>
      <c r="R62" s="2">
        <v>1</v>
      </c>
      <c r="S62" s="2">
        <v>1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1</v>
      </c>
      <c r="Z62" s="2" t="s">
        <v>19</v>
      </c>
      <c r="AA62" s="2" t="s">
        <v>19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</row>
    <row r="63" spans="1:57" x14ac:dyDescent="0.3">
      <c r="A63" s="2" t="s">
        <v>64</v>
      </c>
      <c r="B63" s="2">
        <v>0</v>
      </c>
      <c r="C63" s="2">
        <v>1</v>
      </c>
      <c r="D63" s="2">
        <v>1</v>
      </c>
      <c r="E63" s="2">
        <v>0</v>
      </c>
      <c r="F63" s="2">
        <v>1</v>
      </c>
      <c r="G63" s="2">
        <v>0</v>
      </c>
      <c r="H63" s="2">
        <v>1</v>
      </c>
      <c r="I63" s="2">
        <v>1</v>
      </c>
      <c r="J63" s="2">
        <v>1</v>
      </c>
      <c r="K63" s="2">
        <v>0</v>
      </c>
      <c r="L63" s="2" t="s">
        <v>19</v>
      </c>
      <c r="M63" s="2" t="s">
        <v>19</v>
      </c>
      <c r="N63" s="2" t="s">
        <v>19</v>
      </c>
      <c r="O63" s="2" t="s">
        <v>19</v>
      </c>
      <c r="P63" s="2" t="s">
        <v>66</v>
      </c>
      <c r="Q63" s="2">
        <v>0</v>
      </c>
      <c r="R63" s="2">
        <v>1</v>
      </c>
      <c r="S63" s="2">
        <v>1</v>
      </c>
      <c r="T63" s="2">
        <v>0</v>
      </c>
      <c r="U63" s="2">
        <v>1</v>
      </c>
      <c r="V63" s="2">
        <v>1</v>
      </c>
      <c r="W63" s="2">
        <v>0</v>
      </c>
      <c r="X63" s="2">
        <v>0</v>
      </c>
      <c r="Y63" s="2">
        <v>1</v>
      </c>
      <c r="Z63" s="2" t="s">
        <v>19</v>
      </c>
      <c r="AA63" s="2" t="s">
        <v>19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1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</row>
    <row r="64" spans="1:57" x14ac:dyDescent="0.3">
      <c r="A64" s="2" t="s">
        <v>66</v>
      </c>
      <c r="B64" s="2">
        <v>0</v>
      </c>
      <c r="C64" s="2">
        <v>1</v>
      </c>
      <c r="D64" s="2">
        <v>1</v>
      </c>
      <c r="E64" s="2">
        <v>0</v>
      </c>
      <c r="F64" s="2">
        <v>1</v>
      </c>
      <c r="G64" s="2">
        <v>1</v>
      </c>
      <c r="H64" s="2" t="s">
        <v>19</v>
      </c>
      <c r="I64" s="2" t="s">
        <v>19</v>
      </c>
      <c r="J64" s="2" t="s">
        <v>19</v>
      </c>
      <c r="K64" s="2" t="s">
        <v>19</v>
      </c>
      <c r="L64" s="2" t="s">
        <v>19</v>
      </c>
      <c r="M64" s="2" t="s">
        <v>19</v>
      </c>
      <c r="N64" s="2" t="s">
        <v>19</v>
      </c>
      <c r="O64" s="2" t="s">
        <v>19</v>
      </c>
      <c r="P64" s="2" t="s">
        <v>97</v>
      </c>
      <c r="Q64" s="2">
        <v>0</v>
      </c>
      <c r="R64" s="2">
        <v>1</v>
      </c>
      <c r="S64" s="2">
        <v>1</v>
      </c>
      <c r="T64" s="2">
        <v>1</v>
      </c>
      <c r="U64" s="2">
        <v>1</v>
      </c>
      <c r="V64" s="2">
        <v>0</v>
      </c>
      <c r="W64" s="2">
        <v>0</v>
      </c>
      <c r="X64" s="2">
        <v>0</v>
      </c>
      <c r="Y64" s="2">
        <v>1</v>
      </c>
      <c r="Z64" s="2" t="s">
        <v>19</v>
      </c>
      <c r="AA64" s="2" t="s">
        <v>19</v>
      </c>
      <c r="AB64" s="2">
        <v>0</v>
      </c>
      <c r="AC64" s="2">
        <v>0</v>
      </c>
      <c r="AD64" s="2">
        <v>1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1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</row>
    <row r="65" spans="1:57" x14ac:dyDescent="0.3">
      <c r="A65" s="2" t="s">
        <v>65</v>
      </c>
      <c r="B65" s="2">
        <v>0</v>
      </c>
      <c r="C65" s="2">
        <v>1</v>
      </c>
      <c r="D65" s="2">
        <v>1</v>
      </c>
      <c r="E65" s="2">
        <v>1</v>
      </c>
      <c r="F65" s="2">
        <v>0</v>
      </c>
      <c r="G65" s="2">
        <v>0</v>
      </c>
      <c r="H65" s="2" t="s">
        <v>19</v>
      </c>
      <c r="I65" s="2" t="s">
        <v>19</v>
      </c>
      <c r="J65" s="2" t="s">
        <v>19</v>
      </c>
      <c r="K65" s="2" t="s">
        <v>19</v>
      </c>
      <c r="L65" s="2" t="s">
        <v>19</v>
      </c>
      <c r="M65" s="2" t="s">
        <v>19</v>
      </c>
      <c r="N65" s="2" t="s">
        <v>19</v>
      </c>
      <c r="O65" s="2" t="s">
        <v>19</v>
      </c>
      <c r="P65" s="2" t="s">
        <v>97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0</v>
      </c>
      <c r="W65" s="2">
        <v>0</v>
      </c>
      <c r="X65" s="2">
        <v>0</v>
      </c>
      <c r="Y65" s="2">
        <v>1</v>
      </c>
      <c r="Z65" s="2" t="s">
        <v>19</v>
      </c>
      <c r="AA65" s="2" t="s">
        <v>19</v>
      </c>
      <c r="AB65" s="2">
        <v>0</v>
      </c>
      <c r="AC65" s="2">
        <v>0</v>
      </c>
      <c r="AD65" s="2">
        <v>1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</row>
    <row r="66" spans="1:57" x14ac:dyDescent="0.3">
      <c r="A66" s="2" t="s">
        <v>61</v>
      </c>
      <c r="B66" s="2">
        <v>0</v>
      </c>
      <c r="C66" s="2">
        <v>1</v>
      </c>
      <c r="D66" s="2">
        <v>1</v>
      </c>
      <c r="E66" s="2">
        <v>1</v>
      </c>
      <c r="F66" s="2">
        <v>0</v>
      </c>
      <c r="G66" s="2">
        <v>1</v>
      </c>
      <c r="H66" s="2" t="s">
        <v>19</v>
      </c>
      <c r="I66" s="2" t="s">
        <v>19</v>
      </c>
      <c r="J66" s="2" t="s">
        <v>19</v>
      </c>
      <c r="K66" s="2" t="s">
        <v>19</v>
      </c>
      <c r="L66" s="2" t="s">
        <v>19</v>
      </c>
      <c r="M66" s="2" t="s">
        <v>19</v>
      </c>
      <c r="N66" s="2" t="s">
        <v>19</v>
      </c>
      <c r="O66" s="2" t="s">
        <v>19</v>
      </c>
      <c r="P66" s="2" t="s">
        <v>98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0</v>
      </c>
      <c r="W66" s="2">
        <v>0</v>
      </c>
      <c r="X66" s="2">
        <v>0</v>
      </c>
      <c r="Y66" s="2">
        <v>0</v>
      </c>
      <c r="Z66" s="2" t="s">
        <v>19</v>
      </c>
      <c r="AA66" s="2" t="s">
        <v>19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1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1</v>
      </c>
      <c r="BC66" s="2">
        <v>0</v>
      </c>
      <c r="BD66" s="2">
        <v>0</v>
      </c>
      <c r="BE66" s="2">
        <v>0</v>
      </c>
    </row>
    <row r="67" spans="1:57" x14ac:dyDescent="0.3">
      <c r="A67" s="2" t="s">
        <v>49</v>
      </c>
      <c r="B67" s="2">
        <v>0</v>
      </c>
      <c r="C67" s="2">
        <v>0</v>
      </c>
      <c r="D67" s="2">
        <v>0</v>
      </c>
      <c r="E67" s="2">
        <v>0</v>
      </c>
      <c r="F67" s="2">
        <v>1</v>
      </c>
      <c r="G67" s="2">
        <v>1</v>
      </c>
      <c r="H67" s="2" t="s">
        <v>19</v>
      </c>
      <c r="I67" s="2" t="s">
        <v>19</v>
      </c>
      <c r="J67" s="2" t="s">
        <v>19</v>
      </c>
      <c r="K67" s="2" t="s">
        <v>19</v>
      </c>
      <c r="L67" s="2" t="s">
        <v>19</v>
      </c>
      <c r="M67" s="2" t="s">
        <v>19</v>
      </c>
      <c r="N67" s="2" t="s">
        <v>19</v>
      </c>
      <c r="O67" s="2" t="s">
        <v>19</v>
      </c>
      <c r="P67" s="2" t="s">
        <v>53</v>
      </c>
      <c r="Q67" s="2">
        <v>0</v>
      </c>
      <c r="R67" s="2">
        <v>0</v>
      </c>
      <c r="S67" s="2">
        <v>0</v>
      </c>
      <c r="T67" s="2">
        <v>1</v>
      </c>
      <c r="U67" s="2">
        <v>0</v>
      </c>
      <c r="V67" s="2">
        <v>0</v>
      </c>
      <c r="W67" s="2">
        <v>1</v>
      </c>
      <c r="X67" s="2">
        <v>0</v>
      </c>
      <c r="Y67" s="2">
        <v>0</v>
      </c>
      <c r="Z67" s="2">
        <v>1</v>
      </c>
      <c r="AA67" s="2">
        <v>0</v>
      </c>
      <c r="AB67" s="2">
        <v>1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1</v>
      </c>
      <c r="AI67" s="2">
        <v>0</v>
      </c>
      <c r="AJ67" s="2">
        <v>0</v>
      </c>
      <c r="AK67" s="2">
        <v>0</v>
      </c>
      <c r="AL67" s="2">
        <v>1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</row>
    <row r="68" spans="1:57" x14ac:dyDescent="0.3">
      <c r="A68" s="2" t="s">
        <v>98</v>
      </c>
      <c r="B68" s="2">
        <v>0</v>
      </c>
      <c r="C68" s="2">
        <v>1</v>
      </c>
      <c r="D68" s="2">
        <v>1</v>
      </c>
      <c r="E68" s="2">
        <v>1</v>
      </c>
      <c r="F68" s="2">
        <v>1</v>
      </c>
      <c r="G68" s="2">
        <v>0</v>
      </c>
      <c r="H68" s="2" t="s">
        <v>19</v>
      </c>
      <c r="I68" s="2" t="s">
        <v>19</v>
      </c>
      <c r="J68" s="2" t="s">
        <v>19</v>
      </c>
      <c r="K68" s="2" t="s">
        <v>19</v>
      </c>
      <c r="L68" s="2" t="s">
        <v>19</v>
      </c>
      <c r="M68" s="2" t="s">
        <v>19</v>
      </c>
      <c r="N68" s="2" t="s">
        <v>19</v>
      </c>
      <c r="O68" s="2" t="s">
        <v>19</v>
      </c>
      <c r="P68" s="2" t="s">
        <v>99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0</v>
      </c>
      <c r="X68" s="2">
        <v>0</v>
      </c>
      <c r="Y68" s="2">
        <v>0</v>
      </c>
      <c r="Z68" s="2" t="s">
        <v>19</v>
      </c>
      <c r="AA68" s="2" t="s">
        <v>19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1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1</v>
      </c>
      <c r="BB68" s="2">
        <v>0</v>
      </c>
      <c r="BC68" s="2">
        <v>0</v>
      </c>
      <c r="BD68" s="2">
        <v>0</v>
      </c>
      <c r="BE68" s="2">
        <v>0</v>
      </c>
    </row>
    <row r="69" spans="1:57" x14ac:dyDescent="0.3">
      <c r="A69" s="2" t="s">
        <v>99</v>
      </c>
      <c r="B69" s="2">
        <v>0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 t="s">
        <v>19</v>
      </c>
      <c r="I69" s="2" t="s">
        <v>19</v>
      </c>
      <c r="J69" s="2" t="s">
        <v>19</v>
      </c>
      <c r="K69" s="2" t="s">
        <v>19</v>
      </c>
      <c r="L69" s="2" t="s">
        <v>19</v>
      </c>
      <c r="M69" s="2" t="s">
        <v>19</v>
      </c>
      <c r="N69" s="2" t="s">
        <v>19</v>
      </c>
      <c r="O69" s="2" t="s">
        <v>19</v>
      </c>
      <c r="P69" s="2" t="s">
        <v>100</v>
      </c>
      <c r="Q69" s="2">
        <v>1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 t="s">
        <v>19</v>
      </c>
      <c r="AA69" s="2" t="s">
        <v>19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</row>
    <row r="70" spans="1:57" x14ac:dyDescent="0.3">
      <c r="A70" s="2" t="s">
        <v>100</v>
      </c>
      <c r="B70" s="2">
        <v>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 t="s">
        <v>19</v>
      </c>
      <c r="I70" s="2" t="s">
        <v>19</v>
      </c>
      <c r="J70" s="2" t="s">
        <v>19</v>
      </c>
      <c r="K70" s="2" t="s">
        <v>19</v>
      </c>
      <c r="L70" s="2" t="s">
        <v>19</v>
      </c>
      <c r="M70" s="2" t="s">
        <v>19</v>
      </c>
      <c r="N70" s="2" t="s">
        <v>19</v>
      </c>
      <c r="O70" s="2" t="s">
        <v>19</v>
      </c>
      <c r="P70" s="2" t="s">
        <v>101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0</v>
      </c>
      <c r="Y70" s="2">
        <v>0</v>
      </c>
      <c r="Z70" s="2" t="s">
        <v>19</v>
      </c>
      <c r="AA70" s="2" t="s">
        <v>19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1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1</v>
      </c>
      <c r="BC70" s="2">
        <v>0</v>
      </c>
      <c r="BD70" s="2">
        <v>0</v>
      </c>
      <c r="BE70" s="2">
        <v>1</v>
      </c>
    </row>
    <row r="71" spans="1:57" x14ac:dyDescent="0.3">
      <c r="A71" s="2" t="s">
        <v>101</v>
      </c>
      <c r="B71" s="2">
        <v>1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 t="s">
        <v>19</v>
      </c>
      <c r="I71" s="2" t="s">
        <v>19</v>
      </c>
      <c r="J71" s="2" t="s">
        <v>19</v>
      </c>
      <c r="K71" s="2" t="s">
        <v>19</v>
      </c>
      <c r="L71" s="2" t="s">
        <v>19</v>
      </c>
      <c r="M71" s="2" t="s">
        <v>19</v>
      </c>
      <c r="N71" s="2" t="s">
        <v>19</v>
      </c>
      <c r="O71" s="2" t="s">
        <v>19</v>
      </c>
      <c r="P71" s="2" t="s">
        <v>102</v>
      </c>
      <c r="Q71" s="2">
        <v>1</v>
      </c>
      <c r="R71" s="2">
        <v>0</v>
      </c>
      <c r="S71" s="2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  <c r="Y71" s="2">
        <v>0</v>
      </c>
      <c r="Z71" s="2" t="s">
        <v>19</v>
      </c>
      <c r="AA71" s="2" t="s">
        <v>19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1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</row>
    <row r="72" spans="1:57" x14ac:dyDescent="0.3">
      <c r="A72" s="2" t="s">
        <v>102</v>
      </c>
      <c r="B72" s="2">
        <v>1</v>
      </c>
      <c r="C72" s="2">
        <v>0</v>
      </c>
      <c r="D72" s="2">
        <v>0</v>
      </c>
      <c r="E72" s="2">
        <v>0</v>
      </c>
      <c r="F72" s="2">
        <v>1</v>
      </c>
      <c r="G72" s="2">
        <v>0</v>
      </c>
      <c r="H72" s="2" t="s">
        <v>19</v>
      </c>
      <c r="I72" s="2" t="s">
        <v>19</v>
      </c>
      <c r="J72" s="2" t="s">
        <v>19</v>
      </c>
      <c r="K72" s="2" t="s">
        <v>19</v>
      </c>
      <c r="L72" s="2" t="s">
        <v>19</v>
      </c>
      <c r="M72" s="2" t="s">
        <v>19</v>
      </c>
      <c r="N72" s="2" t="s">
        <v>19</v>
      </c>
      <c r="O72" s="2" t="s">
        <v>19</v>
      </c>
      <c r="P72" s="2" t="s">
        <v>103</v>
      </c>
      <c r="Q72" s="2">
        <v>1</v>
      </c>
      <c r="R72" s="2">
        <v>0</v>
      </c>
      <c r="S72" s="2">
        <v>0</v>
      </c>
      <c r="T72" s="2">
        <v>0</v>
      </c>
      <c r="U72" s="2">
        <v>1</v>
      </c>
      <c r="V72" s="2">
        <v>1</v>
      </c>
      <c r="W72" s="2">
        <v>0</v>
      </c>
      <c r="X72" s="2">
        <v>0</v>
      </c>
      <c r="Y72" s="2">
        <v>0</v>
      </c>
      <c r="Z72" s="2" t="s">
        <v>19</v>
      </c>
      <c r="AA72" s="2" t="s">
        <v>19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</row>
    <row r="73" spans="1:57" x14ac:dyDescent="0.3">
      <c r="A73" s="2" t="s">
        <v>103</v>
      </c>
      <c r="B73" s="2">
        <v>1</v>
      </c>
      <c r="C73" s="2">
        <v>0</v>
      </c>
      <c r="D73" s="2">
        <v>0</v>
      </c>
      <c r="E73" s="2">
        <v>0</v>
      </c>
      <c r="F73" s="2">
        <v>1</v>
      </c>
      <c r="G73" s="2">
        <v>1</v>
      </c>
      <c r="H73" s="2" t="s">
        <v>19</v>
      </c>
      <c r="I73" s="2" t="s">
        <v>19</v>
      </c>
      <c r="J73" s="2" t="s">
        <v>19</v>
      </c>
      <c r="K73" s="2" t="s">
        <v>19</v>
      </c>
      <c r="L73" s="2" t="s">
        <v>19</v>
      </c>
      <c r="M73" s="2" t="s">
        <v>19</v>
      </c>
      <c r="N73" s="2" t="s">
        <v>19</v>
      </c>
      <c r="O73" s="2" t="s">
        <v>19</v>
      </c>
      <c r="P73" s="2" t="s">
        <v>104</v>
      </c>
      <c r="Q73" s="2">
        <v>1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 t="s">
        <v>19</v>
      </c>
      <c r="AA73" s="2" t="s">
        <v>19</v>
      </c>
      <c r="AB73" s="2">
        <v>0</v>
      </c>
      <c r="AC73" s="2">
        <v>0</v>
      </c>
      <c r="AD73" s="2">
        <v>0</v>
      </c>
      <c r="AE73" s="2">
        <v>0</v>
      </c>
      <c r="AF73" s="2">
        <v>1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1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1</v>
      </c>
      <c r="BE73" s="2">
        <v>1</v>
      </c>
    </row>
    <row r="74" spans="1:57" x14ac:dyDescent="0.3">
      <c r="A74" s="2" t="s">
        <v>104</v>
      </c>
      <c r="B74" s="2">
        <v>1</v>
      </c>
      <c r="C74" s="2">
        <v>0</v>
      </c>
      <c r="D74" s="2">
        <v>0</v>
      </c>
      <c r="E74" s="2">
        <v>1</v>
      </c>
      <c r="F74" s="2">
        <v>0</v>
      </c>
      <c r="G74" s="2">
        <v>0</v>
      </c>
      <c r="H74" s="2" t="s">
        <v>19</v>
      </c>
      <c r="I74" s="2" t="s">
        <v>19</v>
      </c>
      <c r="J74" s="2" t="s">
        <v>19</v>
      </c>
      <c r="K74" s="2" t="s">
        <v>19</v>
      </c>
      <c r="L74" s="2" t="s">
        <v>19</v>
      </c>
      <c r="M74" s="2" t="s">
        <v>19</v>
      </c>
      <c r="N74" s="2" t="s">
        <v>19</v>
      </c>
      <c r="O74" s="2" t="s">
        <v>19</v>
      </c>
      <c r="P74" s="2" t="s">
        <v>105</v>
      </c>
      <c r="Q74" s="2">
        <v>1</v>
      </c>
      <c r="R74" s="2">
        <v>0</v>
      </c>
      <c r="S74" s="2">
        <v>0</v>
      </c>
      <c r="T74" s="2">
        <v>1</v>
      </c>
      <c r="U74" s="2">
        <v>0</v>
      </c>
      <c r="V74" s="2">
        <v>1</v>
      </c>
      <c r="W74" s="2">
        <v>0</v>
      </c>
      <c r="X74" s="2">
        <v>0</v>
      </c>
      <c r="Y74" s="2">
        <v>0</v>
      </c>
      <c r="Z74" s="2" t="s">
        <v>19</v>
      </c>
      <c r="AA74" s="2" t="s">
        <v>19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</row>
    <row r="75" spans="1:57" x14ac:dyDescent="0.3">
      <c r="A75" s="2" t="s">
        <v>105</v>
      </c>
      <c r="B75" s="2">
        <v>1</v>
      </c>
      <c r="C75" s="2">
        <v>0</v>
      </c>
      <c r="D75" s="2">
        <v>0</v>
      </c>
      <c r="E75" s="2">
        <v>1</v>
      </c>
      <c r="F75" s="2">
        <v>0</v>
      </c>
      <c r="G75" s="2">
        <v>1</v>
      </c>
      <c r="H75" s="2" t="s">
        <v>19</v>
      </c>
      <c r="I75" s="2" t="s">
        <v>19</v>
      </c>
      <c r="J75" s="2" t="s">
        <v>19</v>
      </c>
      <c r="K75" s="2" t="s">
        <v>19</v>
      </c>
      <c r="L75" s="2" t="s">
        <v>19</v>
      </c>
      <c r="M75" s="2" t="s">
        <v>19</v>
      </c>
      <c r="N75" s="2" t="s">
        <v>19</v>
      </c>
      <c r="O75" s="2" t="s">
        <v>19</v>
      </c>
      <c r="P75" s="2" t="s">
        <v>106</v>
      </c>
      <c r="Q75" s="2">
        <v>1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 t="s">
        <v>19</v>
      </c>
      <c r="AA75" s="2" t="s">
        <v>19</v>
      </c>
      <c r="AB75" s="2">
        <v>0</v>
      </c>
      <c r="AC75" s="2">
        <v>0</v>
      </c>
      <c r="AD75" s="2">
        <v>1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</row>
    <row r="76" spans="1:57" x14ac:dyDescent="0.3">
      <c r="A76" s="2" t="s">
        <v>106</v>
      </c>
      <c r="B76" s="2">
        <v>1</v>
      </c>
      <c r="C76" s="2">
        <v>0</v>
      </c>
      <c r="D76" s="2">
        <v>0</v>
      </c>
      <c r="E76" s="2">
        <v>1</v>
      </c>
      <c r="F76" s="2">
        <v>1</v>
      </c>
      <c r="G76" s="2">
        <v>0</v>
      </c>
      <c r="H76" s="2" t="s">
        <v>19</v>
      </c>
      <c r="I76" s="2" t="s">
        <v>19</v>
      </c>
      <c r="J76" s="2" t="s">
        <v>19</v>
      </c>
      <c r="K76" s="2" t="s">
        <v>19</v>
      </c>
      <c r="L76" s="2" t="s">
        <v>19</v>
      </c>
      <c r="M76" s="2" t="s">
        <v>19</v>
      </c>
      <c r="N76" s="2" t="s">
        <v>19</v>
      </c>
      <c r="O76" s="2" t="s">
        <v>19</v>
      </c>
      <c r="P76" s="2" t="s">
        <v>107</v>
      </c>
      <c r="Q76" s="2">
        <v>1</v>
      </c>
      <c r="R76" s="2">
        <v>0</v>
      </c>
      <c r="S76" s="2">
        <v>0</v>
      </c>
      <c r="T76" s="2">
        <v>1</v>
      </c>
      <c r="U76" s="2">
        <v>1</v>
      </c>
      <c r="V76" s="2">
        <v>1</v>
      </c>
      <c r="W76" s="2">
        <v>0</v>
      </c>
      <c r="X76" s="2">
        <v>0</v>
      </c>
      <c r="Y76" s="2">
        <v>0</v>
      </c>
      <c r="Z76" s="2" t="s">
        <v>19</v>
      </c>
      <c r="AA76" s="2" t="s">
        <v>19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1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1</v>
      </c>
      <c r="BC76" s="2">
        <v>0</v>
      </c>
      <c r="BD76" s="2">
        <v>1</v>
      </c>
      <c r="BE76" s="2">
        <v>1</v>
      </c>
    </row>
    <row r="77" spans="1:57" x14ac:dyDescent="0.3">
      <c r="A77" s="2" t="s">
        <v>107</v>
      </c>
      <c r="B77" s="2">
        <v>1</v>
      </c>
      <c r="C77" s="2">
        <v>0</v>
      </c>
      <c r="D77" s="2">
        <v>0</v>
      </c>
      <c r="E77" s="2">
        <v>1</v>
      </c>
      <c r="F77" s="2">
        <v>1</v>
      </c>
      <c r="G77" s="2">
        <v>1</v>
      </c>
      <c r="H77" s="2" t="s">
        <v>19</v>
      </c>
      <c r="I77" s="2" t="s">
        <v>19</v>
      </c>
      <c r="J77" s="2" t="s">
        <v>19</v>
      </c>
      <c r="K77" s="2" t="s">
        <v>19</v>
      </c>
      <c r="L77" s="2" t="s">
        <v>19</v>
      </c>
      <c r="M77" s="2" t="s">
        <v>19</v>
      </c>
      <c r="N77" s="2" t="s">
        <v>19</v>
      </c>
      <c r="O77" s="2" t="s">
        <v>19</v>
      </c>
      <c r="P77" s="2" t="s">
        <v>108</v>
      </c>
      <c r="Q77" s="2">
        <v>1</v>
      </c>
      <c r="R77" s="2">
        <v>0</v>
      </c>
      <c r="S77" s="2">
        <v>1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 t="s">
        <v>19</v>
      </c>
      <c r="AA77" s="2" t="s">
        <v>19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1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</row>
    <row r="78" spans="1:57" x14ac:dyDescent="0.3">
      <c r="A78" s="2" t="s">
        <v>53</v>
      </c>
      <c r="B78" s="2">
        <v>0</v>
      </c>
      <c r="C78" s="2">
        <v>0</v>
      </c>
      <c r="D78" s="2">
        <v>0</v>
      </c>
      <c r="E78" s="2">
        <v>1</v>
      </c>
      <c r="F78" s="2">
        <v>0</v>
      </c>
      <c r="G78" s="2">
        <v>0</v>
      </c>
      <c r="H78" s="2" t="s">
        <v>19</v>
      </c>
      <c r="I78" s="2" t="s">
        <v>19</v>
      </c>
      <c r="J78" s="2" t="s">
        <v>19</v>
      </c>
      <c r="K78" s="2" t="s">
        <v>19</v>
      </c>
      <c r="L78" s="2" t="s">
        <v>19</v>
      </c>
      <c r="M78" s="2" t="s">
        <v>19</v>
      </c>
      <c r="N78" s="2" t="s">
        <v>19</v>
      </c>
      <c r="O78" s="2" t="s">
        <v>19</v>
      </c>
      <c r="P78" s="2" t="s">
        <v>97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0</v>
      </c>
      <c r="W78" s="2">
        <v>1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</row>
    <row r="79" spans="1:57" x14ac:dyDescent="0.3">
      <c r="A79" s="2" t="s">
        <v>108</v>
      </c>
      <c r="B79" s="2">
        <v>1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 t="s">
        <v>19</v>
      </c>
      <c r="I79" s="2" t="s">
        <v>19</v>
      </c>
      <c r="J79" s="2" t="s">
        <v>19</v>
      </c>
      <c r="K79" s="2" t="s">
        <v>19</v>
      </c>
      <c r="L79" s="2" t="s">
        <v>19</v>
      </c>
      <c r="M79" s="2" t="s">
        <v>19</v>
      </c>
      <c r="N79" s="2" t="s">
        <v>19</v>
      </c>
      <c r="O79" s="2" t="s">
        <v>19</v>
      </c>
      <c r="P79" s="2" t="s">
        <v>109</v>
      </c>
      <c r="Q79" s="2">
        <v>1</v>
      </c>
      <c r="R79" s="2">
        <v>0</v>
      </c>
      <c r="S79" s="2">
        <v>1</v>
      </c>
      <c r="T79" s="2">
        <v>0</v>
      </c>
      <c r="U79" s="2">
        <v>0</v>
      </c>
      <c r="V79" s="2">
        <v>1</v>
      </c>
      <c r="W79" s="2">
        <v>0</v>
      </c>
      <c r="X79" s="2">
        <v>0</v>
      </c>
      <c r="Y79" s="2">
        <v>0</v>
      </c>
      <c r="Z79" s="2" t="s">
        <v>19</v>
      </c>
      <c r="AA79" s="2" t="s">
        <v>19</v>
      </c>
      <c r="AB79" s="2">
        <v>0</v>
      </c>
      <c r="AC79" s="2">
        <v>0</v>
      </c>
      <c r="AD79" s="2">
        <v>1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</row>
    <row r="80" spans="1:57" x14ac:dyDescent="0.3">
      <c r="A80" s="2" t="s">
        <v>109</v>
      </c>
      <c r="B80" s="2">
        <v>1</v>
      </c>
      <c r="C80" s="2">
        <v>0</v>
      </c>
      <c r="D80" s="2">
        <v>1</v>
      </c>
      <c r="E80" s="2">
        <v>0</v>
      </c>
      <c r="F80" s="2">
        <v>0</v>
      </c>
      <c r="G80" s="2">
        <v>1</v>
      </c>
      <c r="H80" s="2" t="s">
        <v>19</v>
      </c>
      <c r="I80" s="2" t="s">
        <v>19</v>
      </c>
      <c r="J80" s="2" t="s">
        <v>19</v>
      </c>
      <c r="K80" s="2" t="s">
        <v>19</v>
      </c>
      <c r="L80" s="2" t="s">
        <v>19</v>
      </c>
      <c r="M80" s="2" t="s">
        <v>19</v>
      </c>
      <c r="N80" s="2" t="s">
        <v>19</v>
      </c>
      <c r="O80" s="2" t="s">
        <v>19</v>
      </c>
      <c r="P80" s="2" t="s">
        <v>110</v>
      </c>
      <c r="Q80" s="2">
        <v>1</v>
      </c>
      <c r="R80" s="2">
        <v>0</v>
      </c>
      <c r="S80" s="2">
        <v>1</v>
      </c>
      <c r="T80" s="2">
        <v>0</v>
      </c>
      <c r="U80" s="2">
        <v>1</v>
      </c>
      <c r="V80" s="2">
        <v>0</v>
      </c>
      <c r="W80" s="2">
        <v>0</v>
      </c>
      <c r="X80" s="2">
        <v>0</v>
      </c>
      <c r="Y80" s="2">
        <v>0</v>
      </c>
      <c r="Z80" s="2" t="s">
        <v>19</v>
      </c>
      <c r="AA80" s="2" t="s">
        <v>19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1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1</v>
      </c>
      <c r="BC80" s="2">
        <v>1</v>
      </c>
      <c r="BD80" s="2">
        <v>0</v>
      </c>
      <c r="BE80" s="2">
        <v>0</v>
      </c>
    </row>
    <row r="81" spans="1:57" x14ac:dyDescent="0.3">
      <c r="A81" s="2" t="s">
        <v>110</v>
      </c>
      <c r="B81" s="2">
        <v>1</v>
      </c>
      <c r="C81" s="2">
        <v>0</v>
      </c>
      <c r="D81" s="2">
        <v>1</v>
      </c>
      <c r="E81" s="2">
        <v>0</v>
      </c>
      <c r="F81" s="2">
        <v>1</v>
      </c>
      <c r="G81" s="2">
        <v>0</v>
      </c>
      <c r="H81" s="2" t="s">
        <v>19</v>
      </c>
      <c r="I81" s="2" t="s">
        <v>19</v>
      </c>
      <c r="J81" s="2" t="s">
        <v>19</v>
      </c>
      <c r="K81" s="2" t="s">
        <v>19</v>
      </c>
      <c r="L81" s="2" t="s">
        <v>19</v>
      </c>
      <c r="M81" s="2" t="s">
        <v>19</v>
      </c>
      <c r="N81" s="2" t="s">
        <v>19</v>
      </c>
      <c r="O81" s="2" t="s">
        <v>19</v>
      </c>
      <c r="P81" s="2" t="s">
        <v>111</v>
      </c>
      <c r="Q81" s="2">
        <v>1</v>
      </c>
      <c r="R81" s="2">
        <v>0</v>
      </c>
      <c r="S81" s="2">
        <v>1</v>
      </c>
      <c r="T81" s="2">
        <v>0</v>
      </c>
      <c r="U81" s="2">
        <v>1</v>
      </c>
      <c r="V81" s="2">
        <v>1</v>
      </c>
      <c r="W81" s="2">
        <v>0</v>
      </c>
      <c r="X81" s="2">
        <v>0</v>
      </c>
      <c r="Y81" s="2">
        <v>0</v>
      </c>
      <c r="Z81" s="2" t="s">
        <v>19</v>
      </c>
      <c r="AA81" s="2" t="s">
        <v>19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1</v>
      </c>
      <c r="BB81" s="2">
        <v>0</v>
      </c>
      <c r="BC81" s="2">
        <v>0</v>
      </c>
      <c r="BD81" s="2">
        <v>0</v>
      </c>
      <c r="BE81" s="2">
        <v>0</v>
      </c>
    </row>
    <row r="82" spans="1:57" x14ac:dyDescent="0.3">
      <c r="A82" s="2" t="s">
        <v>111</v>
      </c>
      <c r="B82" s="2">
        <v>1</v>
      </c>
      <c r="C82" s="2">
        <v>0</v>
      </c>
      <c r="D82" s="2">
        <v>1</v>
      </c>
      <c r="E82" s="2">
        <v>0</v>
      </c>
      <c r="F82" s="2">
        <v>1</v>
      </c>
      <c r="G82" s="2">
        <v>1</v>
      </c>
      <c r="H82" s="2" t="s">
        <v>19</v>
      </c>
      <c r="I82" s="2" t="s">
        <v>19</v>
      </c>
      <c r="J82" s="2" t="s">
        <v>19</v>
      </c>
      <c r="K82" s="2" t="s">
        <v>19</v>
      </c>
      <c r="L82" s="2" t="s">
        <v>19</v>
      </c>
      <c r="M82" s="2" t="s">
        <v>19</v>
      </c>
      <c r="N82" s="2" t="s">
        <v>19</v>
      </c>
      <c r="O82" s="2" t="s">
        <v>19</v>
      </c>
      <c r="P82" s="2" t="s">
        <v>112</v>
      </c>
      <c r="Q82" s="2">
        <v>1</v>
      </c>
      <c r="R82" s="2">
        <v>0</v>
      </c>
      <c r="S82" s="2">
        <v>1</v>
      </c>
      <c r="T82" s="2">
        <v>1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 t="s">
        <v>19</v>
      </c>
      <c r="AA82" s="2" t="s">
        <v>19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</row>
    <row r="83" spans="1:57" x14ac:dyDescent="0.3">
      <c r="A83" s="2" t="s">
        <v>112</v>
      </c>
      <c r="B83" s="2">
        <v>1</v>
      </c>
      <c r="C83" s="2">
        <v>0</v>
      </c>
      <c r="D83" s="2">
        <v>1</v>
      </c>
      <c r="E83" s="2">
        <v>1</v>
      </c>
      <c r="F83" s="2">
        <v>0</v>
      </c>
      <c r="G83" s="2">
        <v>0</v>
      </c>
      <c r="H83" s="2" t="s">
        <v>19</v>
      </c>
      <c r="I83" s="2" t="s">
        <v>19</v>
      </c>
      <c r="J83" s="2" t="s">
        <v>19</v>
      </c>
      <c r="K83" s="2" t="s">
        <v>19</v>
      </c>
      <c r="L83" s="2" t="s">
        <v>19</v>
      </c>
      <c r="M83" s="2" t="s">
        <v>19</v>
      </c>
      <c r="N83" s="2" t="s">
        <v>19</v>
      </c>
      <c r="O83" s="2" t="s">
        <v>19</v>
      </c>
      <c r="P83" s="2" t="s">
        <v>113</v>
      </c>
      <c r="Q83" s="2">
        <v>1</v>
      </c>
      <c r="R83" s="2">
        <v>0</v>
      </c>
      <c r="S83" s="2">
        <v>1</v>
      </c>
      <c r="T83" s="2">
        <v>1</v>
      </c>
      <c r="U83" s="2">
        <v>0</v>
      </c>
      <c r="V83" s="2">
        <v>1</v>
      </c>
      <c r="W83" s="2">
        <v>0</v>
      </c>
      <c r="X83" s="2">
        <v>0</v>
      </c>
      <c r="Y83" s="2">
        <v>0</v>
      </c>
      <c r="Z83" s="2" t="s">
        <v>19</v>
      </c>
      <c r="AA83" s="2" t="s">
        <v>19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1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1</v>
      </c>
      <c r="BC83" s="2">
        <v>0</v>
      </c>
      <c r="BD83" s="2">
        <v>0</v>
      </c>
      <c r="BE83" s="2">
        <v>0</v>
      </c>
    </row>
    <row r="84" spans="1:57" x14ac:dyDescent="0.3">
      <c r="A84" s="2" t="s">
        <v>113</v>
      </c>
      <c r="B84" s="2">
        <v>1</v>
      </c>
      <c r="C84" s="2">
        <v>0</v>
      </c>
      <c r="D84" s="2">
        <v>1</v>
      </c>
      <c r="E84" s="2">
        <v>1</v>
      </c>
      <c r="F84" s="2">
        <v>0</v>
      </c>
      <c r="G84" s="2">
        <v>1</v>
      </c>
      <c r="H84" s="2" t="s">
        <v>19</v>
      </c>
      <c r="I84" s="2" t="s">
        <v>19</v>
      </c>
      <c r="J84" s="2" t="s">
        <v>19</v>
      </c>
      <c r="K84" s="2" t="s">
        <v>19</v>
      </c>
      <c r="L84" s="2" t="s">
        <v>19</v>
      </c>
      <c r="M84" s="2" t="s">
        <v>19</v>
      </c>
      <c r="N84" s="2" t="s">
        <v>19</v>
      </c>
      <c r="O84" s="2" t="s">
        <v>19</v>
      </c>
      <c r="P84" s="2" t="s">
        <v>114</v>
      </c>
      <c r="Q84" s="2">
        <v>1</v>
      </c>
      <c r="R84" s="2">
        <v>0</v>
      </c>
      <c r="S84" s="2">
        <v>1</v>
      </c>
      <c r="T84" s="2">
        <v>1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 t="s">
        <v>19</v>
      </c>
      <c r="AA84" s="2" t="s">
        <v>19</v>
      </c>
      <c r="AB84" s="2">
        <v>0</v>
      </c>
      <c r="AC84" s="2">
        <v>1</v>
      </c>
      <c r="AD84" s="2">
        <v>0</v>
      </c>
      <c r="AE84" s="2">
        <v>0</v>
      </c>
      <c r="AF84" s="2">
        <v>0</v>
      </c>
      <c r="AG84" s="2">
        <v>1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</row>
    <row r="85" spans="1:57" x14ac:dyDescent="0.3">
      <c r="A85" s="2" t="s">
        <v>114</v>
      </c>
      <c r="B85" s="2">
        <v>1</v>
      </c>
      <c r="C85" s="2">
        <v>0</v>
      </c>
      <c r="D85" s="2">
        <v>1</v>
      </c>
      <c r="E85" s="2">
        <v>1</v>
      </c>
      <c r="F85" s="2">
        <v>1</v>
      </c>
      <c r="G85" s="2">
        <v>0</v>
      </c>
      <c r="H85" s="2" t="s">
        <v>19</v>
      </c>
      <c r="I85" s="2" t="s">
        <v>19</v>
      </c>
      <c r="J85" s="2" t="s">
        <v>19</v>
      </c>
      <c r="K85" s="2" t="s">
        <v>19</v>
      </c>
      <c r="L85" s="2" t="s">
        <v>19</v>
      </c>
      <c r="M85" s="2" t="s">
        <v>19</v>
      </c>
      <c r="N85" s="2" t="s">
        <v>19</v>
      </c>
      <c r="O85" s="2" t="s">
        <v>19</v>
      </c>
      <c r="P85" s="2" t="s">
        <v>115</v>
      </c>
      <c r="Q85" s="2">
        <v>1</v>
      </c>
      <c r="R85" s="2">
        <v>0</v>
      </c>
      <c r="S85" s="2">
        <v>1</v>
      </c>
      <c r="T85" s="2">
        <v>1</v>
      </c>
      <c r="U85" s="2">
        <v>1</v>
      </c>
      <c r="V85" s="2">
        <v>1</v>
      </c>
      <c r="W85" s="2">
        <v>0</v>
      </c>
      <c r="X85" s="2">
        <v>0</v>
      </c>
      <c r="Y85" s="2">
        <v>0</v>
      </c>
      <c r="Z85" s="2" t="s">
        <v>19</v>
      </c>
      <c r="AA85" s="2" t="s">
        <v>19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</row>
    <row r="86" spans="1:57" x14ac:dyDescent="0.3">
      <c r="A86" s="2" t="s">
        <v>115</v>
      </c>
      <c r="B86" s="2">
        <v>1</v>
      </c>
      <c r="C86" s="2">
        <v>0</v>
      </c>
      <c r="D86" s="2">
        <v>1</v>
      </c>
      <c r="E86" s="2">
        <v>1</v>
      </c>
      <c r="F86" s="2">
        <v>1</v>
      </c>
      <c r="G86" s="2">
        <v>1</v>
      </c>
      <c r="H86" s="2" t="s">
        <v>19</v>
      </c>
      <c r="I86" s="2" t="s">
        <v>19</v>
      </c>
      <c r="J86" s="2" t="s">
        <v>19</v>
      </c>
      <c r="K86" s="2" t="s">
        <v>19</v>
      </c>
      <c r="L86" s="2" t="s">
        <v>19</v>
      </c>
      <c r="M86" s="2" t="s">
        <v>19</v>
      </c>
      <c r="N86" s="2" t="s">
        <v>19</v>
      </c>
      <c r="O86" s="2" t="s">
        <v>19</v>
      </c>
      <c r="P86" s="2" t="s">
        <v>116</v>
      </c>
      <c r="Q86" s="2">
        <v>1</v>
      </c>
      <c r="R86" s="2">
        <v>1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 t="s">
        <v>19</v>
      </c>
      <c r="AA86" s="2" t="s">
        <v>19</v>
      </c>
      <c r="AB86" s="2">
        <v>0</v>
      </c>
      <c r="AC86" s="2">
        <v>0</v>
      </c>
      <c r="AD86" s="2">
        <v>0</v>
      </c>
      <c r="AE86" s="2">
        <v>0</v>
      </c>
      <c r="AF86" s="2">
        <v>1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1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1</v>
      </c>
      <c r="BC86" s="2">
        <v>0</v>
      </c>
      <c r="BD86" s="2">
        <v>1</v>
      </c>
      <c r="BE86" s="2">
        <v>0</v>
      </c>
    </row>
    <row r="87" spans="1:57" x14ac:dyDescent="0.3">
      <c r="A87" s="2" t="s">
        <v>116</v>
      </c>
      <c r="B87" s="2">
        <v>1</v>
      </c>
      <c r="C87" s="2">
        <v>1</v>
      </c>
      <c r="D87" s="2">
        <v>0</v>
      </c>
      <c r="E87" s="2">
        <v>0</v>
      </c>
      <c r="F87" s="2">
        <v>0</v>
      </c>
      <c r="G87" s="2">
        <v>0</v>
      </c>
      <c r="H87" s="2" t="s">
        <v>19</v>
      </c>
      <c r="I87" s="2" t="s">
        <v>19</v>
      </c>
      <c r="J87" s="2" t="s">
        <v>19</v>
      </c>
      <c r="K87" s="2" t="s">
        <v>19</v>
      </c>
      <c r="L87" s="2" t="s">
        <v>19</v>
      </c>
      <c r="M87" s="2" t="s">
        <v>19</v>
      </c>
      <c r="N87" s="2" t="s">
        <v>19</v>
      </c>
      <c r="O87" s="2" t="s">
        <v>19</v>
      </c>
      <c r="P87" s="2" t="s">
        <v>117</v>
      </c>
      <c r="Q87" s="2">
        <v>1</v>
      </c>
      <c r="R87" s="2">
        <v>1</v>
      </c>
      <c r="S87" s="2">
        <v>0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 t="s">
        <v>19</v>
      </c>
      <c r="AA87" s="2" t="s">
        <v>19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</row>
    <row r="88" spans="1:57" x14ac:dyDescent="0.3">
      <c r="A88" s="2" t="s">
        <v>117</v>
      </c>
      <c r="B88" s="2">
        <v>1</v>
      </c>
      <c r="C88" s="2">
        <v>1</v>
      </c>
      <c r="D88" s="2">
        <v>0</v>
      </c>
      <c r="E88" s="2">
        <v>0</v>
      </c>
      <c r="F88" s="2">
        <v>0</v>
      </c>
      <c r="G88" s="2">
        <v>1</v>
      </c>
      <c r="H88" s="2" t="s">
        <v>19</v>
      </c>
      <c r="I88" s="2" t="s">
        <v>19</v>
      </c>
      <c r="J88" s="2" t="s">
        <v>19</v>
      </c>
      <c r="K88" s="2" t="s">
        <v>19</v>
      </c>
      <c r="L88" s="2" t="s">
        <v>19</v>
      </c>
      <c r="M88" s="2" t="s">
        <v>19</v>
      </c>
      <c r="N88" s="2" t="s">
        <v>19</v>
      </c>
      <c r="O88" s="2" t="s">
        <v>19</v>
      </c>
      <c r="P88" s="2" t="s">
        <v>118</v>
      </c>
      <c r="Q88" s="2">
        <v>1</v>
      </c>
      <c r="R88" s="2">
        <v>1</v>
      </c>
      <c r="S88" s="2">
        <v>0</v>
      </c>
      <c r="T88" s="2">
        <v>0</v>
      </c>
      <c r="U88" s="2">
        <v>1</v>
      </c>
      <c r="V88" s="2">
        <v>0</v>
      </c>
      <c r="W88" s="2">
        <v>0</v>
      </c>
      <c r="X88" s="2">
        <v>0</v>
      </c>
      <c r="Y88" s="2">
        <v>0</v>
      </c>
      <c r="Z88" s="2" t="s">
        <v>19</v>
      </c>
      <c r="AA88" s="2" t="s">
        <v>19</v>
      </c>
      <c r="AB88" s="2">
        <v>0</v>
      </c>
      <c r="AC88" s="2">
        <v>0</v>
      </c>
      <c r="AD88" s="2">
        <v>1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1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</row>
    <row r="89" spans="1:57" x14ac:dyDescent="0.3">
      <c r="A89" s="2" t="s">
        <v>50</v>
      </c>
      <c r="B89" s="2">
        <v>0</v>
      </c>
      <c r="C89" s="2">
        <v>0</v>
      </c>
      <c r="D89" s="2">
        <v>0</v>
      </c>
      <c r="E89" s="2">
        <v>1</v>
      </c>
      <c r="F89" s="2">
        <v>0</v>
      </c>
      <c r="G89" s="2">
        <v>1</v>
      </c>
      <c r="H89" s="2" t="s">
        <v>19</v>
      </c>
      <c r="I89" s="2" t="s">
        <v>19</v>
      </c>
      <c r="J89" s="2" t="s">
        <v>19</v>
      </c>
      <c r="K89" s="2" t="s">
        <v>19</v>
      </c>
      <c r="L89" s="2" t="s">
        <v>19</v>
      </c>
      <c r="M89" s="2" t="s">
        <v>19</v>
      </c>
      <c r="N89" s="2" t="s">
        <v>19</v>
      </c>
      <c r="O89" s="2" t="s">
        <v>19</v>
      </c>
      <c r="P89" s="2" t="s">
        <v>53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0</v>
      </c>
      <c r="W89" s="2">
        <v>1</v>
      </c>
      <c r="X89" s="2">
        <v>0</v>
      </c>
      <c r="Y89" s="2">
        <v>0</v>
      </c>
      <c r="Z89" s="2">
        <v>1</v>
      </c>
      <c r="AA89" s="2">
        <v>0</v>
      </c>
      <c r="AB89" s="2">
        <v>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1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</row>
    <row r="90" spans="1:57" x14ac:dyDescent="0.3">
      <c r="A90" s="2" t="s">
        <v>118</v>
      </c>
      <c r="B90" s="2">
        <v>1</v>
      </c>
      <c r="C90" s="2">
        <v>1</v>
      </c>
      <c r="D90" s="2">
        <v>0</v>
      </c>
      <c r="E90" s="2">
        <v>0</v>
      </c>
      <c r="F90" s="2">
        <v>1</v>
      </c>
      <c r="G90" s="2">
        <v>0</v>
      </c>
      <c r="H90" s="2" t="s">
        <v>19</v>
      </c>
      <c r="I90" s="2" t="s">
        <v>19</v>
      </c>
      <c r="J90" s="2" t="s">
        <v>19</v>
      </c>
      <c r="K90" s="2" t="s">
        <v>19</v>
      </c>
      <c r="L90" s="2" t="s">
        <v>19</v>
      </c>
      <c r="M90" s="2" t="s">
        <v>19</v>
      </c>
      <c r="N90" s="2" t="s">
        <v>19</v>
      </c>
      <c r="O90" s="2" t="s">
        <v>19</v>
      </c>
      <c r="P90" s="2" t="s">
        <v>119</v>
      </c>
      <c r="Q90" s="2">
        <v>1</v>
      </c>
      <c r="R90" s="2">
        <v>1</v>
      </c>
      <c r="S90" s="2">
        <v>0</v>
      </c>
      <c r="T90" s="2">
        <v>0</v>
      </c>
      <c r="U90" s="2">
        <v>1</v>
      </c>
      <c r="V90" s="2">
        <v>1</v>
      </c>
      <c r="W90" s="2">
        <v>0</v>
      </c>
      <c r="X90" s="2">
        <v>0</v>
      </c>
      <c r="Y90" s="2">
        <v>0</v>
      </c>
      <c r="Z90" s="2" t="s">
        <v>19</v>
      </c>
      <c r="AA90" s="2" t="s">
        <v>19</v>
      </c>
      <c r="AB90" s="2">
        <v>0</v>
      </c>
      <c r="AC90" s="2">
        <v>0</v>
      </c>
      <c r="AD90" s="2">
        <v>0</v>
      </c>
      <c r="AE90" s="2">
        <v>0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1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1</v>
      </c>
      <c r="BC90" s="2">
        <v>0</v>
      </c>
      <c r="BD90" s="2">
        <v>1</v>
      </c>
      <c r="BE90" s="2">
        <v>1</v>
      </c>
    </row>
    <row r="91" spans="1:57" x14ac:dyDescent="0.3">
      <c r="A91" s="2" t="s">
        <v>119</v>
      </c>
      <c r="B91" s="2">
        <v>1</v>
      </c>
      <c r="C91" s="2">
        <v>1</v>
      </c>
      <c r="D91" s="2">
        <v>0</v>
      </c>
      <c r="E91" s="2">
        <v>0</v>
      </c>
      <c r="F91" s="2">
        <v>1</v>
      </c>
      <c r="G91" s="2">
        <v>1</v>
      </c>
      <c r="H91" s="2" t="s">
        <v>19</v>
      </c>
      <c r="I91" s="2" t="s">
        <v>19</v>
      </c>
      <c r="J91" s="2" t="s">
        <v>19</v>
      </c>
      <c r="K91" s="2" t="s">
        <v>19</v>
      </c>
      <c r="L91" s="2" t="s">
        <v>19</v>
      </c>
      <c r="M91" s="2" t="s">
        <v>19</v>
      </c>
      <c r="N91" s="2" t="s">
        <v>19</v>
      </c>
      <c r="O91" s="2" t="s">
        <v>19</v>
      </c>
      <c r="P91" s="2" t="s">
        <v>120</v>
      </c>
      <c r="Q91" s="2">
        <v>1</v>
      </c>
      <c r="R91" s="2">
        <v>1</v>
      </c>
      <c r="S91" s="2">
        <v>0</v>
      </c>
      <c r="T91" s="2">
        <v>1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 t="s">
        <v>19</v>
      </c>
      <c r="AA91" s="2" t="s">
        <v>19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</row>
    <row r="92" spans="1:57" x14ac:dyDescent="0.3">
      <c r="A92" s="2" t="s">
        <v>120</v>
      </c>
      <c r="B92" s="2">
        <v>1</v>
      </c>
      <c r="C92" s="2">
        <v>1</v>
      </c>
      <c r="D92" s="2">
        <v>0</v>
      </c>
      <c r="E92" s="2">
        <v>1</v>
      </c>
      <c r="F92" s="2">
        <v>0</v>
      </c>
      <c r="G92" s="2">
        <v>0</v>
      </c>
      <c r="H92" s="2" t="s">
        <v>19</v>
      </c>
      <c r="I92" s="2" t="s">
        <v>19</v>
      </c>
      <c r="J92" s="2" t="s">
        <v>19</v>
      </c>
      <c r="K92" s="2" t="s">
        <v>19</v>
      </c>
      <c r="L92" s="2" t="s">
        <v>19</v>
      </c>
      <c r="M92" s="2" t="s">
        <v>19</v>
      </c>
      <c r="N92" s="2" t="s">
        <v>19</v>
      </c>
      <c r="O92" s="2" t="s">
        <v>19</v>
      </c>
      <c r="P92" s="2" t="s">
        <v>97</v>
      </c>
      <c r="Q92" s="2">
        <v>1</v>
      </c>
      <c r="R92" s="2">
        <v>1</v>
      </c>
      <c r="S92" s="2">
        <v>0</v>
      </c>
      <c r="T92" s="2">
        <v>1</v>
      </c>
      <c r="U92" s="2">
        <v>0</v>
      </c>
      <c r="V92" s="2">
        <v>1</v>
      </c>
      <c r="W92" s="2">
        <v>0</v>
      </c>
      <c r="X92" s="2">
        <v>0</v>
      </c>
      <c r="Y92" s="2">
        <v>0</v>
      </c>
      <c r="Z92" s="2" t="s">
        <v>19</v>
      </c>
      <c r="AA92" s="2" t="s">
        <v>19</v>
      </c>
      <c r="AB92" s="2">
        <v>0</v>
      </c>
      <c r="AC92" s="2">
        <v>0</v>
      </c>
      <c r="AD92" s="2">
        <v>1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1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</row>
    <row r="93" spans="1:57" x14ac:dyDescent="0.3">
      <c r="A93" s="2" t="s">
        <v>97</v>
      </c>
      <c r="B93" s="2">
        <v>1</v>
      </c>
      <c r="C93" s="2">
        <v>1</v>
      </c>
      <c r="D93" s="2">
        <v>0</v>
      </c>
      <c r="E93" s="2">
        <v>1</v>
      </c>
      <c r="F93" s="2">
        <v>0</v>
      </c>
      <c r="G93" s="2">
        <v>1</v>
      </c>
      <c r="H93" s="2" t="s">
        <v>19</v>
      </c>
      <c r="I93" s="2" t="s">
        <v>19</v>
      </c>
      <c r="J93" s="2" t="s">
        <v>19</v>
      </c>
      <c r="K93" s="2" t="s">
        <v>19</v>
      </c>
      <c r="L93" s="2" t="s">
        <v>19</v>
      </c>
      <c r="M93" s="2" t="s">
        <v>19</v>
      </c>
      <c r="N93" s="2" t="s">
        <v>19</v>
      </c>
      <c r="O93" s="2" t="s">
        <v>19</v>
      </c>
      <c r="P93" s="2" t="s">
        <v>121</v>
      </c>
      <c r="Q93" s="2">
        <v>1</v>
      </c>
      <c r="R93" s="2">
        <v>1</v>
      </c>
      <c r="S93" s="2">
        <v>0</v>
      </c>
      <c r="T93" s="2">
        <v>1</v>
      </c>
      <c r="U93" s="2">
        <v>1</v>
      </c>
      <c r="V93" s="2">
        <v>0</v>
      </c>
      <c r="W93" s="2">
        <v>0</v>
      </c>
      <c r="X93" s="2">
        <v>0</v>
      </c>
      <c r="Y93" s="2">
        <v>0</v>
      </c>
      <c r="Z93" s="2" t="s">
        <v>19</v>
      </c>
      <c r="AA93" s="2" t="s">
        <v>19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1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</v>
      </c>
      <c r="BC93" s="2">
        <v>0</v>
      </c>
      <c r="BD93" s="2">
        <v>0</v>
      </c>
      <c r="BE93" s="2">
        <v>1</v>
      </c>
    </row>
    <row r="94" spans="1:57" x14ac:dyDescent="0.3">
      <c r="A94" s="2" t="s">
        <v>121</v>
      </c>
      <c r="B94" s="2">
        <v>1</v>
      </c>
      <c r="C94" s="2">
        <v>1</v>
      </c>
      <c r="D94" s="2">
        <v>0</v>
      </c>
      <c r="E94" s="2">
        <v>1</v>
      </c>
      <c r="F94" s="2">
        <v>1</v>
      </c>
      <c r="G94" s="2">
        <v>0</v>
      </c>
      <c r="H94" s="2" t="s">
        <v>19</v>
      </c>
      <c r="I94" s="2" t="s">
        <v>19</v>
      </c>
      <c r="J94" s="2" t="s">
        <v>19</v>
      </c>
      <c r="K94" s="2" t="s">
        <v>19</v>
      </c>
      <c r="L94" s="2" t="s">
        <v>19</v>
      </c>
      <c r="M94" s="2" t="s">
        <v>19</v>
      </c>
      <c r="N94" s="2" t="s">
        <v>19</v>
      </c>
      <c r="O94" s="2" t="s">
        <v>19</v>
      </c>
      <c r="P94" s="2" t="s">
        <v>122</v>
      </c>
      <c r="Q94" s="2">
        <v>1</v>
      </c>
      <c r="R94" s="2">
        <v>1</v>
      </c>
      <c r="S94" s="2">
        <v>0</v>
      </c>
      <c r="T94" s="2">
        <v>1</v>
      </c>
      <c r="U94" s="2">
        <v>1</v>
      </c>
      <c r="V94" s="2">
        <v>1</v>
      </c>
      <c r="W94" s="2">
        <v>0</v>
      </c>
      <c r="X94" s="2">
        <v>0</v>
      </c>
      <c r="Y94" s="2">
        <v>0</v>
      </c>
      <c r="Z94" s="2" t="s">
        <v>19</v>
      </c>
      <c r="AA94" s="2" t="s">
        <v>19</v>
      </c>
      <c r="AB94" s="2">
        <v>0</v>
      </c>
      <c r="AC94" s="2">
        <v>1</v>
      </c>
      <c r="AD94" s="2">
        <v>0</v>
      </c>
      <c r="AE94" s="2">
        <v>0</v>
      </c>
      <c r="AF94" s="2">
        <v>0</v>
      </c>
      <c r="AG94" s="2">
        <v>0</v>
      </c>
      <c r="AH94" s="2">
        <v>1</v>
      </c>
      <c r="AI94" s="2">
        <v>0</v>
      </c>
      <c r="AJ94" s="2">
        <v>0</v>
      </c>
      <c r="AK94" s="2">
        <v>0</v>
      </c>
      <c r="AL94" s="2">
        <v>1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</row>
    <row r="95" spans="1:57" x14ac:dyDescent="0.3">
      <c r="A95" s="2" t="s">
        <v>122</v>
      </c>
      <c r="B95" s="2">
        <v>1</v>
      </c>
      <c r="C95" s="2">
        <v>1</v>
      </c>
      <c r="D95" s="2">
        <v>0</v>
      </c>
      <c r="E95" s="2">
        <v>1</v>
      </c>
      <c r="F95" s="2">
        <v>1</v>
      </c>
      <c r="G95" s="2">
        <v>1</v>
      </c>
      <c r="H95" s="2" t="s">
        <v>19</v>
      </c>
      <c r="I95" s="2" t="s">
        <v>19</v>
      </c>
      <c r="J95" s="2" t="s">
        <v>19</v>
      </c>
      <c r="K95" s="2" t="s">
        <v>19</v>
      </c>
      <c r="L95" s="2" t="s">
        <v>19</v>
      </c>
      <c r="M95" s="2" t="s">
        <v>19</v>
      </c>
      <c r="N95" s="2" t="s">
        <v>19</v>
      </c>
      <c r="O95" s="2" t="s">
        <v>19</v>
      </c>
      <c r="P95" s="2" t="s">
        <v>39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 t="s">
        <v>19</v>
      </c>
      <c r="AA95" s="2" t="s">
        <v>19</v>
      </c>
      <c r="AB95" s="2">
        <v>0</v>
      </c>
      <c r="AC95" s="2">
        <v>0</v>
      </c>
      <c r="AD95" s="2">
        <v>0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1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1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1</v>
      </c>
      <c r="BC95" s="2">
        <v>1</v>
      </c>
      <c r="BD95" s="2">
        <v>1</v>
      </c>
      <c r="BE95" s="2">
        <v>1</v>
      </c>
    </row>
    <row r="96" spans="1:57" x14ac:dyDescent="0.3">
      <c r="A96" s="2" t="s">
        <v>51</v>
      </c>
      <c r="B96" s="2">
        <v>0</v>
      </c>
      <c r="C96" s="2">
        <v>0</v>
      </c>
      <c r="D96" s="2">
        <v>0</v>
      </c>
      <c r="E96" s="2">
        <v>1</v>
      </c>
      <c r="F96" s="2">
        <v>1</v>
      </c>
      <c r="G96" s="2">
        <v>0</v>
      </c>
      <c r="H96" s="2" t="s">
        <v>19</v>
      </c>
      <c r="I96" s="2" t="s">
        <v>19</v>
      </c>
      <c r="J96" s="2" t="s">
        <v>19</v>
      </c>
      <c r="K96" s="2" t="s">
        <v>19</v>
      </c>
      <c r="L96" s="2" t="s">
        <v>19</v>
      </c>
      <c r="M96" s="2" t="s">
        <v>19</v>
      </c>
      <c r="N96" s="2" t="s">
        <v>19</v>
      </c>
      <c r="O96" s="2" t="s">
        <v>19</v>
      </c>
      <c r="P96" s="2" t="s">
        <v>53</v>
      </c>
      <c r="Q96" s="2">
        <v>0</v>
      </c>
      <c r="R96" s="2">
        <v>0</v>
      </c>
      <c r="S96" s="2">
        <v>0</v>
      </c>
      <c r="T96" s="2">
        <v>1</v>
      </c>
      <c r="U96" s="2">
        <v>0</v>
      </c>
      <c r="V96" s="2">
        <v>0</v>
      </c>
      <c r="W96" s="2">
        <v>1</v>
      </c>
      <c r="X96" s="2">
        <v>0</v>
      </c>
      <c r="Y96" s="2">
        <v>0</v>
      </c>
      <c r="Z96" s="2">
        <v>1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1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1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</row>
    <row r="97" spans="1:57" x14ac:dyDescent="0.3">
      <c r="A97" s="2" t="s">
        <v>52</v>
      </c>
      <c r="B97" s="2">
        <v>0</v>
      </c>
      <c r="C97" s="2">
        <v>0</v>
      </c>
      <c r="D97" s="2">
        <v>0</v>
      </c>
      <c r="E97" s="2">
        <v>1</v>
      </c>
      <c r="F97" s="2">
        <v>1</v>
      </c>
      <c r="G97" s="2">
        <v>1</v>
      </c>
      <c r="H97" s="2" t="s">
        <v>19</v>
      </c>
      <c r="I97" s="2" t="s">
        <v>19</v>
      </c>
      <c r="J97" s="2" t="s">
        <v>19</v>
      </c>
      <c r="K97" s="2" t="s">
        <v>19</v>
      </c>
      <c r="L97" s="2" t="s">
        <v>19</v>
      </c>
      <c r="M97" s="2" t="s">
        <v>19</v>
      </c>
      <c r="N97" s="2" t="s">
        <v>19</v>
      </c>
      <c r="O97" s="2" t="s">
        <v>19</v>
      </c>
      <c r="P97" s="2" t="s">
        <v>53</v>
      </c>
      <c r="Q97" s="2">
        <v>0</v>
      </c>
      <c r="R97" s="2">
        <v>0</v>
      </c>
      <c r="S97" s="2">
        <v>0</v>
      </c>
      <c r="T97" s="2">
        <v>1</v>
      </c>
      <c r="U97" s="2">
        <v>0</v>
      </c>
      <c r="V97" s="2">
        <v>0</v>
      </c>
      <c r="W97" s="2">
        <v>1</v>
      </c>
      <c r="X97" s="2">
        <v>0</v>
      </c>
      <c r="Y97" s="2">
        <v>0</v>
      </c>
      <c r="Z97" s="2">
        <v>1</v>
      </c>
      <c r="AA97" s="2">
        <v>0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1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1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</row>
    <row r="98" spans="1:57" x14ac:dyDescent="0.3">
      <c r="A98" s="2" t="s">
        <v>45</v>
      </c>
      <c r="B98" s="2">
        <v>0</v>
      </c>
      <c r="C98" s="2">
        <v>0</v>
      </c>
      <c r="D98" s="2">
        <v>1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1</v>
      </c>
      <c r="K98" s="2">
        <v>1</v>
      </c>
      <c r="L98" s="2" t="s">
        <v>19</v>
      </c>
      <c r="M98" s="2" t="s">
        <v>19</v>
      </c>
      <c r="N98" s="2" t="s">
        <v>19</v>
      </c>
      <c r="O98" s="2" t="s">
        <v>19</v>
      </c>
      <c r="P98" s="2" t="s">
        <v>46</v>
      </c>
      <c r="Q98" s="2">
        <v>0</v>
      </c>
      <c r="R98" s="2">
        <v>0</v>
      </c>
      <c r="S98" s="2">
        <v>1</v>
      </c>
      <c r="T98" s="2">
        <v>0</v>
      </c>
      <c r="U98" s="2">
        <v>0</v>
      </c>
      <c r="V98" s="2">
        <v>1</v>
      </c>
      <c r="W98" s="2">
        <v>1</v>
      </c>
      <c r="X98" s="2">
        <v>0</v>
      </c>
      <c r="Y98" s="2">
        <v>0</v>
      </c>
      <c r="Z98" s="2" t="s">
        <v>19</v>
      </c>
      <c r="AA98" s="2" t="s">
        <v>19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1</v>
      </c>
      <c r="AJ98" s="2">
        <v>0</v>
      </c>
      <c r="AK98" s="2">
        <v>1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</row>
    <row r="99" spans="1:57" x14ac:dyDescent="0.3">
      <c r="A99" s="2" t="s">
        <v>46</v>
      </c>
      <c r="B99" s="2">
        <v>0</v>
      </c>
      <c r="C99" s="2">
        <v>0</v>
      </c>
      <c r="D99" s="2">
        <v>1</v>
      </c>
      <c r="E99" s="2">
        <v>0</v>
      </c>
      <c r="F99" s="2">
        <v>0</v>
      </c>
      <c r="G99" s="2">
        <v>1</v>
      </c>
      <c r="H99" s="2" t="s">
        <v>19</v>
      </c>
      <c r="I99" s="2" t="s">
        <v>19</v>
      </c>
      <c r="J99" s="2" t="s">
        <v>19</v>
      </c>
      <c r="K99" s="2" t="s">
        <v>19</v>
      </c>
      <c r="L99" s="2" t="s">
        <v>19</v>
      </c>
      <c r="M99" s="2" t="s">
        <v>19</v>
      </c>
      <c r="N99" s="2" t="s">
        <v>19</v>
      </c>
      <c r="O99" s="2" t="s">
        <v>19</v>
      </c>
      <c r="P99" s="2" t="s">
        <v>53</v>
      </c>
      <c r="Q99" s="2">
        <v>0</v>
      </c>
      <c r="R99" s="2">
        <v>0</v>
      </c>
      <c r="S99" s="2">
        <v>0</v>
      </c>
      <c r="T99" s="2">
        <v>1</v>
      </c>
      <c r="U99" s="2">
        <v>0</v>
      </c>
      <c r="V99" s="2">
        <v>0</v>
      </c>
      <c r="W99" s="2">
        <v>1</v>
      </c>
      <c r="X99" s="2">
        <v>0</v>
      </c>
      <c r="Y99" s="2">
        <v>0</v>
      </c>
      <c r="Z99" s="2">
        <v>1</v>
      </c>
      <c r="AA99" s="2">
        <v>0</v>
      </c>
      <c r="AB99" s="2">
        <v>1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1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1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</row>
  </sheetData>
  <autoFilter ref="A3:BE3" xr:uid="{084AB69E-23C8-42BF-BA06-30FB082889BB}">
    <filterColumn colId="7" showButton="0"/>
    <filterColumn colId="8" showButton="0"/>
    <filterColumn colId="9" showButton="0"/>
    <sortState ref="A4:BE99">
      <sortCondition ref="A3"/>
    </sortState>
  </autoFilter>
  <mergeCells count="5">
    <mergeCell ref="A1:AX1"/>
    <mergeCell ref="H2:O2"/>
    <mergeCell ref="A2:G2"/>
    <mergeCell ref="H3:K3"/>
    <mergeCell ref="W2:BE2"/>
  </mergeCells>
  <conditionalFormatting sqref="A1:XFD1048576">
    <cfRule type="cellIs" dxfId="2" priority="1" operator="equal">
      <formula>"x"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Modified for Equations</vt:lpstr>
      <vt:lpstr>Making Equations</vt:lpstr>
      <vt:lpstr>Original State Table</vt:lpstr>
      <vt:lpstr>Jay's State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Hayes</dc:creator>
  <cp:lastModifiedBy>Jay Hayes</cp:lastModifiedBy>
  <cp:lastPrinted>2019-03-09T21:16:43Z</cp:lastPrinted>
  <dcterms:created xsi:type="dcterms:W3CDTF">2019-03-03T23:24:36Z</dcterms:created>
  <dcterms:modified xsi:type="dcterms:W3CDTF">2019-03-12T05:07:48Z</dcterms:modified>
</cp:coreProperties>
</file>